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Talento Humano\Desktop\LOTAIP -DICIEMBRE 2023\"/>
    </mc:Choice>
  </mc:AlternateContent>
  <xr:revisionPtr revIDLastSave="0" documentId="8_{C5A6D8E9-661F-47C9-A70C-630CE5C37D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1" r:id="rId1"/>
    <sheet name="1.Metadatos (remuneración)" sheetId="2" r:id="rId2"/>
    <sheet name="1.Diccionario (remuneración)" sheetId="3" r:id="rId3"/>
  </sheets>
  <definedNames>
    <definedName name="_xlnm._FilterDatabase" localSheetId="0" hidden="1">'1.Conjunto de datos (remuneraci'!$B$2:$B$97</definedName>
  </definedNames>
  <calcPr calcId="181029"/>
  <extLst>
    <ext uri="GoogleSheetsCustomDataVersion2">
      <go:sheetsCustomData xmlns:go="http://customooxmlschemas.google.com/" r:id="rId7" roundtripDataChecksum="frtgyUBxbmAURpbpnNLcETV/JwadafxxUWuZIWftyDw="/>
    </ext>
  </extLst>
</workbook>
</file>

<file path=xl/calcChain.xml><?xml version="1.0" encoding="utf-8"?>
<calcChain xmlns="http://schemas.openxmlformats.org/spreadsheetml/2006/main">
  <c r="H4" i="1" l="1"/>
  <c r="L4" i="1" s="1"/>
  <c r="H5" i="1"/>
  <c r="H6" i="1"/>
  <c r="H7" i="1"/>
  <c r="H8" i="1"/>
  <c r="H9" i="1"/>
  <c r="L9" i="1" s="1"/>
  <c r="H10" i="1"/>
  <c r="H11" i="1"/>
  <c r="L11" i="1" s="1"/>
  <c r="H12" i="1"/>
  <c r="L12" i="1" s="1"/>
  <c r="H13" i="1"/>
  <c r="L13" i="1" s="1"/>
  <c r="H14" i="1"/>
  <c r="H15" i="1"/>
  <c r="H16" i="1"/>
  <c r="H17" i="1"/>
  <c r="L17" i="1" s="1"/>
  <c r="H18" i="1"/>
  <c r="H19" i="1"/>
  <c r="L19" i="1" s="1"/>
  <c r="H20" i="1"/>
  <c r="L20" i="1" s="1"/>
  <c r="H21" i="1"/>
  <c r="H22" i="1"/>
  <c r="H23" i="1"/>
  <c r="H24" i="1"/>
  <c r="L24" i="1" s="1"/>
  <c r="H25" i="1"/>
  <c r="L25" i="1" s="1"/>
  <c r="H26" i="1"/>
  <c r="H27" i="1"/>
  <c r="L27" i="1" s="1"/>
  <c r="H28" i="1"/>
  <c r="L28" i="1" s="1"/>
  <c r="H29" i="1"/>
  <c r="H30" i="1"/>
  <c r="L30" i="1" s="1"/>
  <c r="H31" i="1"/>
  <c r="H32" i="1"/>
  <c r="H33" i="1"/>
  <c r="L33" i="1" s="1"/>
  <c r="H34" i="1"/>
  <c r="H35" i="1"/>
  <c r="L35" i="1" s="1"/>
  <c r="H36" i="1"/>
  <c r="L36" i="1" s="1"/>
  <c r="H37" i="1"/>
  <c r="L37" i="1" s="1"/>
  <c r="H38" i="1"/>
  <c r="L38" i="1" s="1"/>
  <c r="H39" i="1"/>
  <c r="H40" i="1"/>
  <c r="H41" i="1"/>
  <c r="L41" i="1" s="1"/>
  <c r="H42" i="1"/>
  <c r="H43" i="1"/>
  <c r="L43" i="1" s="1"/>
  <c r="H44" i="1"/>
  <c r="L44" i="1" s="1"/>
  <c r="H45" i="1"/>
  <c r="L45" i="1" s="1"/>
  <c r="H46" i="1"/>
  <c r="L46" i="1" s="1"/>
  <c r="H47" i="1"/>
  <c r="L47" i="1" s="1"/>
  <c r="H48" i="1"/>
  <c r="L48" i="1" s="1"/>
  <c r="H49" i="1"/>
  <c r="L49" i="1" s="1"/>
  <c r="H50" i="1"/>
  <c r="H51" i="1"/>
  <c r="L51" i="1" s="1"/>
  <c r="H52" i="1"/>
  <c r="L52" i="1" s="1"/>
  <c r="H53" i="1"/>
  <c r="L53" i="1" s="1"/>
  <c r="H54" i="1"/>
  <c r="L54" i="1" s="1"/>
  <c r="H55" i="1"/>
  <c r="L55" i="1" s="1"/>
  <c r="H56" i="1"/>
  <c r="H57" i="1"/>
  <c r="L57" i="1" s="1"/>
  <c r="H58" i="1"/>
  <c r="H59" i="1"/>
  <c r="L59" i="1" s="1"/>
  <c r="H60" i="1"/>
  <c r="L60" i="1" s="1"/>
  <c r="H61" i="1"/>
  <c r="L61" i="1" s="1"/>
  <c r="H62" i="1"/>
  <c r="H63" i="1"/>
  <c r="L63" i="1" s="1"/>
  <c r="H64" i="1"/>
  <c r="H65" i="1"/>
  <c r="L65" i="1" s="1"/>
  <c r="H66" i="1"/>
  <c r="H67" i="1"/>
  <c r="L67" i="1" s="1"/>
  <c r="H68" i="1"/>
  <c r="L68" i="1" s="1"/>
  <c r="H69" i="1"/>
  <c r="L69" i="1" s="1"/>
  <c r="H70" i="1"/>
  <c r="H71" i="1"/>
  <c r="L71" i="1" s="1"/>
  <c r="H72" i="1"/>
  <c r="L72" i="1" s="1"/>
  <c r="H73" i="1"/>
  <c r="L73" i="1" s="1"/>
  <c r="H74" i="1"/>
  <c r="H75" i="1"/>
  <c r="L75" i="1" s="1"/>
  <c r="H76" i="1"/>
  <c r="L76" i="1" s="1"/>
  <c r="H77" i="1"/>
  <c r="L77" i="1" s="1"/>
  <c r="H78" i="1"/>
  <c r="L78" i="1" s="1"/>
  <c r="H79" i="1"/>
  <c r="L79" i="1" s="1"/>
  <c r="H80" i="1"/>
  <c r="L80" i="1" s="1"/>
  <c r="H81" i="1"/>
  <c r="L81" i="1" s="1"/>
  <c r="H82" i="1"/>
  <c r="H83" i="1"/>
  <c r="L83" i="1" s="1"/>
  <c r="H84" i="1"/>
  <c r="L84" i="1" s="1"/>
  <c r="H85" i="1"/>
  <c r="L85" i="1" s="1"/>
  <c r="H86" i="1"/>
  <c r="L86" i="1" s="1"/>
  <c r="H87" i="1"/>
  <c r="L87" i="1" s="1"/>
  <c r="H88" i="1"/>
  <c r="L88" i="1" s="1"/>
  <c r="H89" i="1"/>
  <c r="L89" i="1" s="1"/>
  <c r="H90" i="1"/>
  <c r="L90" i="1" s="1"/>
  <c r="H91" i="1"/>
  <c r="L91" i="1" s="1"/>
  <c r="H92" i="1"/>
  <c r="L92" i="1" s="1"/>
  <c r="H93" i="1"/>
  <c r="L93" i="1" s="1"/>
  <c r="H94" i="1"/>
  <c r="H95" i="1"/>
  <c r="L95" i="1" s="1"/>
  <c r="H96" i="1"/>
  <c r="L96" i="1" s="1"/>
  <c r="H97" i="1"/>
  <c r="L97" i="1" s="1"/>
  <c r="H3" i="1"/>
  <c r="G97" i="1"/>
  <c r="G96" i="1"/>
  <c r="G95" i="1"/>
  <c r="L94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L74" i="1"/>
  <c r="G74" i="1"/>
  <c r="G73" i="1"/>
  <c r="G72" i="1"/>
  <c r="G71" i="1"/>
  <c r="L70" i="1"/>
  <c r="G70" i="1"/>
  <c r="G69" i="1"/>
  <c r="G68" i="1"/>
  <c r="G67" i="1"/>
  <c r="L66" i="1"/>
  <c r="G66" i="1"/>
  <c r="G65" i="1"/>
  <c r="L64" i="1"/>
  <c r="G64" i="1"/>
  <c r="G63" i="1"/>
  <c r="L62" i="1"/>
  <c r="G62" i="1"/>
  <c r="G61" i="1"/>
  <c r="G60" i="1"/>
  <c r="G59" i="1"/>
  <c r="L58" i="1"/>
  <c r="G58" i="1"/>
  <c r="G57" i="1"/>
  <c r="L56" i="1"/>
  <c r="G56" i="1"/>
  <c r="G55" i="1"/>
  <c r="G54" i="1"/>
  <c r="G53" i="1"/>
  <c r="G52" i="1"/>
  <c r="G51" i="1"/>
  <c r="L50" i="1"/>
  <c r="G50" i="1"/>
  <c r="G49" i="1"/>
  <c r="G48" i="1"/>
  <c r="G47" i="1"/>
  <c r="G46" i="1"/>
  <c r="G45" i="1"/>
  <c r="G44" i="1"/>
  <c r="G43" i="1"/>
  <c r="L42" i="1"/>
  <c r="G42" i="1"/>
  <c r="G41" i="1"/>
  <c r="L40" i="1"/>
  <c r="G40" i="1"/>
  <c r="L39" i="1"/>
  <c r="G39" i="1"/>
  <c r="G38" i="1"/>
  <c r="G37" i="1"/>
  <c r="G36" i="1"/>
  <c r="G35" i="1"/>
  <c r="L34" i="1"/>
  <c r="G34" i="1"/>
  <c r="G33" i="1"/>
  <c r="L32" i="1"/>
  <c r="G32" i="1"/>
  <c r="L31" i="1"/>
  <c r="G31" i="1"/>
  <c r="G30" i="1"/>
  <c r="L29" i="1"/>
  <c r="G29" i="1"/>
  <c r="G28" i="1"/>
  <c r="G27" i="1"/>
  <c r="L26" i="1"/>
  <c r="G26" i="1"/>
  <c r="G25" i="1"/>
  <c r="G24" i="1"/>
  <c r="L23" i="1"/>
  <c r="G23" i="1"/>
  <c r="L22" i="1"/>
  <c r="G22" i="1"/>
  <c r="L21" i="1"/>
  <c r="G21" i="1"/>
  <c r="G20" i="1"/>
  <c r="G19" i="1"/>
  <c r="L18" i="1"/>
  <c r="G18" i="1"/>
  <c r="G17" i="1"/>
  <c r="L16" i="1"/>
  <c r="G16" i="1"/>
  <c r="L15" i="1"/>
  <c r="G15" i="1"/>
  <c r="L14" i="1"/>
  <c r="G14" i="1"/>
  <c r="G13" i="1"/>
  <c r="G12" i="1"/>
  <c r="G11" i="1"/>
  <c r="L10" i="1"/>
  <c r="G10" i="1"/>
  <c r="G9" i="1"/>
  <c r="L8" i="1"/>
  <c r="G8" i="1"/>
  <c r="L7" i="1"/>
  <c r="G7" i="1"/>
  <c r="L6" i="1"/>
  <c r="G6" i="1"/>
  <c r="L5" i="1"/>
  <c r="G5" i="1"/>
  <c r="G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L3" i="1"/>
  <c r="G3" i="1"/>
  <c r="L82" i="1" l="1"/>
</calcChain>
</file>

<file path=xl/sharedStrings.xml><?xml version="1.0" encoding="utf-8"?>
<sst xmlns="http://schemas.openxmlformats.org/spreadsheetml/2006/main" count="340" uniqueCount="120">
  <si>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</si>
  <si>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</si>
  <si>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</si>
  <si>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</si>
  <si>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</si>
  <si>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</si>
  <si>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</si>
  <si>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</si>
  <si>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</si>
  <si>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</si>
  <si>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</si>
  <si>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</si>
  <si>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GERENTE GENERAL</t>
  </si>
  <si>
    <t>LEY ORGANICA DE SERVICIO PUBLICO - LOSEP</t>
  </si>
  <si>
    <t>JERARQUICO SUPERIOR 5</t>
  </si>
  <si>
    <t xml:space="preserve">ASESOR </t>
  </si>
  <si>
    <t>JERARQUICO SUPERIOR 1</t>
  </si>
  <si>
    <t>GERENTE TECNICO</t>
  </si>
  <si>
    <t>JERARQUICO SUPERIOR 4</t>
  </si>
  <si>
    <t>DIRECTOR/A DE GESTION TECNICA</t>
  </si>
  <si>
    <t>JERARQUICO SUPERIOR 3</t>
  </si>
  <si>
    <t>ESPECIALISTA DE GESTION TECNICA 2</t>
  </si>
  <si>
    <t>FUNCIONARIO PUBLICO 5</t>
  </si>
  <si>
    <t>ESPECIALISTA DE GESTION TECNICA 1</t>
  </si>
  <si>
    <t>FUNCIONARIO PUBLICO 4</t>
  </si>
  <si>
    <t>ANALISTA DE GESTION TECNICA 2</t>
  </si>
  <si>
    <t>FUNCIONARIO PUBLICO 2</t>
  </si>
  <si>
    <t>ASISTENTE DE GESTION TECNICA 2</t>
  </si>
  <si>
    <t>FUNCIONARIO PUBLICO DE APOYO 3</t>
  </si>
  <si>
    <t>DIRECTOR/A DE NEGOCIOS</t>
  </si>
  <si>
    <t>ASISTENTE DE NEGOCIOS 1</t>
  </si>
  <si>
    <t>FUNCIONARIO PUBLICO DE APOYO 2</t>
  </si>
  <si>
    <t>ESPECIALISTA DE PROYECTOS 2</t>
  </si>
  <si>
    <t>ESPECIALISTA DE COOPERACION 2</t>
  </si>
  <si>
    <t>ESPECIALISTA DE COMERCIALIZACION 2</t>
  </si>
  <si>
    <t>ANALISTA DE COMERCIALIZACION 2</t>
  </si>
  <si>
    <t>GERENTE DE OPERACION URBANA</t>
  </si>
  <si>
    <t>DIRECTOR/A DE ESTUDIOS Y GESTION DE SUELO</t>
  </si>
  <si>
    <t>ESPECIALISTA DE ESTUDIOS Y GESTION DE SUELOS 2</t>
  </si>
  <si>
    <t>ANALISTA DE ESTUDIOS Y GESTION DE SUELO 3</t>
  </si>
  <si>
    <t>FUNCIONARIO PUBLICO 3</t>
  </si>
  <si>
    <t>DIRECTOR/A DE GESTION SOCIAL</t>
  </si>
  <si>
    <t>ESPECIALISTA DE GESTION SOCIAL 1</t>
  </si>
  <si>
    <t>ASISTENTE DE GESTION SOCIAL 2</t>
  </si>
  <si>
    <t>ASISTENTE DE GESTION SOCIAL 1</t>
  </si>
  <si>
    <t>DIRECTOR/A DE EJECUCION DE PROYECTOS</t>
  </si>
  <si>
    <t>ANALISTA DE EJECUCION DE PROYECTOS 3</t>
  </si>
  <si>
    <t>ASISTENTE DE EJECUCION DE PROYECTOS 1</t>
  </si>
  <si>
    <t>DIRECTOR/A DE CONTROL, SUPERVISION Y EVALUACION</t>
  </si>
  <si>
    <t>ESPECIALISTA DE EVALUACION 2</t>
  </si>
  <si>
    <t>ESPECIALISTA DE CONTROL, SUPERVISION Y FISCALIZACION 2</t>
  </si>
  <si>
    <t>DIRECTOR/A DE ASESORIA JURIDICA Y PATROCINIO</t>
  </si>
  <si>
    <t>ESPECIALISTA DE ASESORIA JURIDICA Y PATROCINIO 2</t>
  </si>
  <si>
    <t>ESPECIALISTA DE ASESORIA JURIDICA Y PATROCINIO  1</t>
  </si>
  <si>
    <t>ANALISTA DE ASESORIA JURIDICA Y PATROCINIO 2</t>
  </si>
  <si>
    <t>DIRECTOR/A DE PLANIFICACION</t>
  </si>
  <si>
    <t>ANALISTA DE PLANIFICACION Y SEGUIMIENTO 3</t>
  </si>
  <si>
    <t>ASISTENTE DE PROCESOS Y SERVICIOS 1</t>
  </si>
  <si>
    <t>ANALISTA DE TECNOLOGIAS DE LA INFORMACION Y COMUNICACION 3</t>
  </si>
  <si>
    <t>DIRECTOR/A DE COMUNICACIÓN SOCIAL Y MARKETING</t>
  </si>
  <si>
    <t>ANALISTA DE COMUNICACION SOCIAL Y MARKETING 2</t>
  </si>
  <si>
    <t>ASISTENTE DE COMUNICACION SOCIAL Y MARKETING 1</t>
  </si>
  <si>
    <t>DIRECTOR/A DE AUDITORIA INTERNA</t>
  </si>
  <si>
    <t>JERARQUICO SUPERIOR 2</t>
  </si>
  <si>
    <t>AUDITOR INTERNO 2</t>
  </si>
  <si>
    <t>AUDITOR INTERNO 1</t>
  </si>
  <si>
    <t>FUNCIONARIO PUBLICO 1</t>
  </si>
  <si>
    <t>DIRECTOR/A DE TALENTO HUMANO Y ADMINISTRATIVO/A</t>
  </si>
  <si>
    <t>ESPECIALISTA ADMINISTRATIVO 2</t>
  </si>
  <si>
    <t>ANALISTA ADMINISTRATIVO 3</t>
  </si>
  <si>
    <t>ANALISTA ADMINISTRATIVO 2</t>
  </si>
  <si>
    <t>ASISTENTE ADMINISTRATIVO 2</t>
  </si>
  <si>
    <t>ASISTENTE ADMINISTRATIVO 1</t>
  </si>
  <si>
    <t>CONDUCTOR</t>
  </si>
  <si>
    <t>CODIGO DE TRABAJO</t>
  </si>
  <si>
    <t>NIVEL 3</t>
  </si>
  <si>
    <t>SECRETARIA EJECUTIVA</t>
  </si>
  <si>
    <t>FUNCIONARIO PUBLICO DE APOYO 4</t>
  </si>
  <si>
    <t>OFICINISTA</t>
  </si>
  <si>
    <t>FUNCIONARIO PUBLICO DE APOYO 1</t>
  </si>
  <si>
    <t>ESPECIALISTA DE TALENTO HUMANO 2</t>
  </si>
  <si>
    <t>ANALISTA DE TALENTO HUMANO 3</t>
  </si>
  <si>
    <t>ASISTENTE DE TALENTO HUMANO 1</t>
  </si>
  <si>
    <t>DIRECTOR/A FINANCIERA</t>
  </si>
  <si>
    <t>ANALISTA FINANCIERO 2</t>
  </si>
  <si>
    <t>ASISTENTE FINANCIERO 2</t>
  </si>
  <si>
    <t>ESPECIALISTA DE PRESUPUESTO 2</t>
  </si>
  <si>
    <t>CONTADOR/A GENERAL</t>
  </si>
  <si>
    <t>TESORERO/A</t>
  </si>
  <si>
    <t>FECHA ACTUALIZACIÓN DE LA INFORMACIÓN</t>
  </si>
  <si>
    <t>PERIODICIDAD DE ACTUALIZACIÓN DE LA INFORMACIÓN</t>
  </si>
  <si>
    <t>MENSUAL</t>
  </si>
  <si>
    <t>UNIDAD POSEEDORA DE LA INFORMACION</t>
  </si>
  <si>
    <t>DIRECCION DE TALENTO HUMANO Y ADMINISTRATIVO</t>
  </si>
  <si>
    <t>PERSONA RESPONSABLE DE LA UNIDAD POSEEDORA DE LA INFORMACIÓN</t>
  </si>
  <si>
    <t>Mgs. Hernán Lascano</t>
  </si>
  <si>
    <t>CORREO ELECTRÓNICO DE LA PERSONA RESPONSABLE DE LA UNIDAD POSEEDORA DE LA INFORMACIÓN</t>
  </si>
  <si>
    <t>hernan.lascano@quito.gob.ec</t>
  </si>
  <si>
    <t>NÚMERO TELEFÓNICO DE LA PERSONA RESPONSABLE DE LA UNIDAD POSEEDORA DE LA INFORMACIÓN</t>
  </si>
  <si>
    <t>NO APLICA</t>
  </si>
  <si>
    <t>LICENCIA</t>
  </si>
  <si>
    <t>CC-BY-4.0</t>
  </si>
  <si>
    <t>Institución</t>
  </si>
  <si>
    <t>Empresa Pública Metropolitana de Hábitat y Vivienda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</si>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</sst>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76450" cy="603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2257" t="21506" r="13602" b="24731"/>
        <a:stretch/>
      </xdr:blipFill>
      <xdr:spPr>
        <a:xfrm>
          <a:off x="0" y="0"/>
          <a:ext cx="2076450" cy="603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ernan.lascano@quit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8"/>
  <sheetViews>
    <sheetView tabSelected="1" workbookViewId="0">
      <selection activeCell="C1" sqref="C1"/>
    </sheetView>
  </sheetViews>
  <sheetFormatPr baseColWidth="10" defaultColWidth="14.453125" defaultRowHeight="15" customHeight="1" x14ac:dyDescent="0.35"/>
  <cols>
    <col min="1" max="1" width="15" customWidth="1"/>
    <col min="2" max="2" width="35.7265625" customWidth="1"/>
    <col min="3" max="3" width="35.81640625" customWidth="1"/>
    <col min="4" max="4" width="23.54296875" customWidth="1"/>
    <col min="5" max="5" width="30.81640625" customWidth="1"/>
    <col min="6" max="11" width="18.7265625" customWidth="1"/>
    <col min="12" max="22" width="10" customWidth="1"/>
  </cols>
  <sheetData>
    <row r="1" spans="1:23" ht="47" customHeight="1" x14ac:dyDescent="0.35"/>
    <row r="2" spans="1:23" ht="4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6.5" customHeight="1" x14ac:dyDescent="0.35">
      <c r="A3" s="19">
        <v>1</v>
      </c>
      <c r="B3" s="4" t="s">
        <v>12</v>
      </c>
      <c r="C3" s="4" t="s">
        <v>13</v>
      </c>
      <c r="D3" s="19">
        <v>510105</v>
      </c>
      <c r="E3" s="4" t="s">
        <v>14</v>
      </c>
      <c r="F3" s="5">
        <v>4900</v>
      </c>
      <c r="G3" s="5">
        <f t="shared" ref="G3:G97" si="0">+F3*12</f>
        <v>58800</v>
      </c>
      <c r="H3" s="5">
        <f>+F3/12*12</f>
        <v>4900</v>
      </c>
      <c r="I3" s="5">
        <v>450</v>
      </c>
      <c r="J3" s="5">
        <v>0</v>
      </c>
      <c r="K3" s="5">
        <v>0</v>
      </c>
      <c r="L3" s="5">
        <f t="shared" ref="L3:L97" si="1">+K3+J3+I3+H3</f>
        <v>5350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6.5" customHeight="1" x14ac:dyDescent="0.35">
      <c r="A4" s="19">
        <f t="shared" ref="A4:A97" si="2">+A3+1</f>
        <v>2</v>
      </c>
      <c r="B4" s="4" t="s">
        <v>15</v>
      </c>
      <c r="C4" s="4" t="s">
        <v>13</v>
      </c>
      <c r="D4" s="19">
        <v>510105</v>
      </c>
      <c r="E4" s="4" t="s">
        <v>16</v>
      </c>
      <c r="F4" s="5">
        <v>2300</v>
      </c>
      <c r="G4" s="5">
        <f t="shared" si="0"/>
        <v>27600</v>
      </c>
      <c r="H4" s="5">
        <f t="shared" ref="H4:H67" si="3">+F4/12*12</f>
        <v>2300</v>
      </c>
      <c r="I4" s="5">
        <v>450</v>
      </c>
      <c r="J4" s="5">
        <v>0</v>
      </c>
      <c r="K4" s="5">
        <v>0</v>
      </c>
      <c r="L4" s="5">
        <f t="shared" si="1"/>
        <v>2750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6.5" customHeight="1" x14ac:dyDescent="0.35">
      <c r="A5" s="19">
        <f t="shared" si="2"/>
        <v>3</v>
      </c>
      <c r="B5" s="4" t="s">
        <v>17</v>
      </c>
      <c r="C5" s="4" t="s">
        <v>13</v>
      </c>
      <c r="D5" s="19">
        <v>510105</v>
      </c>
      <c r="E5" s="4" t="s">
        <v>18</v>
      </c>
      <c r="F5" s="5">
        <v>4000</v>
      </c>
      <c r="G5" s="5">
        <f t="shared" si="0"/>
        <v>48000</v>
      </c>
      <c r="H5" s="5">
        <f t="shared" si="3"/>
        <v>4000</v>
      </c>
      <c r="I5" s="5">
        <v>450</v>
      </c>
      <c r="J5" s="5">
        <v>0</v>
      </c>
      <c r="K5" s="5">
        <v>0</v>
      </c>
      <c r="L5" s="5">
        <f t="shared" si="1"/>
        <v>4450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6.5" customHeight="1" x14ac:dyDescent="0.35">
      <c r="A6" s="19">
        <f t="shared" si="2"/>
        <v>4</v>
      </c>
      <c r="B6" s="4" t="s">
        <v>19</v>
      </c>
      <c r="C6" s="4" t="s">
        <v>13</v>
      </c>
      <c r="D6" s="19">
        <v>510105</v>
      </c>
      <c r="E6" s="4" t="s">
        <v>20</v>
      </c>
      <c r="F6" s="5">
        <v>3100</v>
      </c>
      <c r="G6" s="5">
        <f t="shared" si="0"/>
        <v>37200</v>
      </c>
      <c r="H6" s="5">
        <f t="shared" si="3"/>
        <v>3100</v>
      </c>
      <c r="I6" s="5">
        <v>450</v>
      </c>
      <c r="J6" s="5">
        <v>0</v>
      </c>
      <c r="K6" s="5">
        <v>0</v>
      </c>
      <c r="L6" s="5">
        <f t="shared" si="1"/>
        <v>3550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6.5" customHeight="1" x14ac:dyDescent="0.35">
      <c r="A7" s="19">
        <f t="shared" si="2"/>
        <v>5</v>
      </c>
      <c r="B7" s="4" t="s">
        <v>21</v>
      </c>
      <c r="C7" s="4" t="s">
        <v>13</v>
      </c>
      <c r="D7" s="19">
        <v>710510</v>
      </c>
      <c r="E7" s="4" t="s">
        <v>22</v>
      </c>
      <c r="F7" s="5">
        <v>2034</v>
      </c>
      <c r="G7" s="5">
        <f t="shared" si="0"/>
        <v>24408</v>
      </c>
      <c r="H7" s="5">
        <f t="shared" si="3"/>
        <v>2034</v>
      </c>
      <c r="I7" s="5">
        <v>450</v>
      </c>
      <c r="J7" s="5">
        <v>0</v>
      </c>
      <c r="K7" s="5">
        <v>0</v>
      </c>
      <c r="L7" s="5">
        <f t="shared" si="1"/>
        <v>2484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6.5" customHeight="1" x14ac:dyDescent="0.35">
      <c r="A8" s="19">
        <f t="shared" si="2"/>
        <v>6</v>
      </c>
      <c r="B8" s="4" t="s">
        <v>23</v>
      </c>
      <c r="C8" s="4" t="s">
        <v>13</v>
      </c>
      <c r="D8" s="19">
        <v>710510</v>
      </c>
      <c r="E8" s="4" t="s">
        <v>24</v>
      </c>
      <c r="F8" s="5">
        <v>1760</v>
      </c>
      <c r="G8" s="5">
        <f t="shared" si="0"/>
        <v>21120</v>
      </c>
      <c r="H8" s="5">
        <f t="shared" si="3"/>
        <v>1760</v>
      </c>
      <c r="I8" s="5">
        <v>450</v>
      </c>
      <c r="J8" s="5">
        <v>0</v>
      </c>
      <c r="K8" s="5">
        <v>0</v>
      </c>
      <c r="L8" s="5">
        <f t="shared" si="1"/>
        <v>2210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6.5" customHeight="1" x14ac:dyDescent="0.35">
      <c r="A9" s="19">
        <f t="shared" si="2"/>
        <v>7</v>
      </c>
      <c r="B9" s="4" t="s">
        <v>23</v>
      </c>
      <c r="C9" s="4" t="s">
        <v>13</v>
      </c>
      <c r="D9" s="19">
        <v>710510</v>
      </c>
      <c r="E9" s="4" t="s">
        <v>24</v>
      </c>
      <c r="F9" s="5">
        <v>1760</v>
      </c>
      <c r="G9" s="5">
        <f t="shared" si="0"/>
        <v>21120</v>
      </c>
      <c r="H9" s="5">
        <f t="shared" si="3"/>
        <v>1760</v>
      </c>
      <c r="I9" s="5">
        <v>450</v>
      </c>
      <c r="J9" s="5">
        <v>0</v>
      </c>
      <c r="K9" s="5">
        <v>0</v>
      </c>
      <c r="L9" s="5">
        <f t="shared" si="1"/>
        <v>2210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6.5" customHeight="1" x14ac:dyDescent="0.35">
      <c r="A10" s="19">
        <f t="shared" si="2"/>
        <v>8</v>
      </c>
      <c r="B10" s="4" t="s">
        <v>23</v>
      </c>
      <c r="C10" s="4" t="s">
        <v>13</v>
      </c>
      <c r="D10" s="19">
        <v>710510</v>
      </c>
      <c r="E10" s="4" t="s">
        <v>24</v>
      </c>
      <c r="F10" s="5">
        <v>1760</v>
      </c>
      <c r="G10" s="5">
        <f t="shared" si="0"/>
        <v>21120</v>
      </c>
      <c r="H10" s="5">
        <f t="shared" si="3"/>
        <v>1760</v>
      </c>
      <c r="I10" s="5">
        <v>450</v>
      </c>
      <c r="J10" s="5">
        <v>0</v>
      </c>
      <c r="K10" s="5">
        <v>0</v>
      </c>
      <c r="L10" s="5">
        <f t="shared" si="1"/>
        <v>2210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6.5" customHeight="1" x14ac:dyDescent="0.35">
      <c r="A11" s="19">
        <f t="shared" si="2"/>
        <v>9</v>
      </c>
      <c r="B11" s="4" t="s">
        <v>25</v>
      </c>
      <c r="C11" s="4" t="s">
        <v>13</v>
      </c>
      <c r="D11" s="19">
        <v>710510</v>
      </c>
      <c r="E11" s="4" t="s">
        <v>26</v>
      </c>
      <c r="F11" s="5">
        <v>1412</v>
      </c>
      <c r="G11" s="5">
        <f t="shared" si="0"/>
        <v>16944</v>
      </c>
      <c r="H11" s="5">
        <f t="shared" si="3"/>
        <v>1412</v>
      </c>
      <c r="I11" s="5">
        <v>450</v>
      </c>
      <c r="J11" s="5">
        <v>0</v>
      </c>
      <c r="K11" s="5">
        <v>0</v>
      </c>
      <c r="L11" s="5">
        <f t="shared" si="1"/>
        <v>1862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6.5" customHeight="1" x14ac:dyDescent="0.35">
      <c r="A12" s="19">
        <f t="shared" si="2"/>
        <v>10</v>
      </c>
      <c r="B12" s="4" t="s">
        <v>27</v>
      </c>
      <c r="C12" s="4" t="s">
        <v>13</v>
      </c>
      <c r="D12" s="19">
        <v>510105</v>
      </c>
      <c r="E12" s="4" t="s">
        <v>28</v>
      </c>
      <c r="F12" s="5">
        <v>986</v>
      </c>
      <c r="G12" s="5">
        <f t="shared" si="0"/>
        <v>11832</v>
      </c>
      <c r="H12" s="5">
        <f t="shared" si="3"/>
        <v>986</v>
      </c>
      <c r="I12" s="5">
        <v>450</v>
      </c>
      <c r="J12" s="5">
        <v>0</v>
      </c>
      <c r="K12" s="5">
        <v>0</v>
      </c>
      <c r="L12" s="5">
        <f t="shared" si="1"/>
        <v>1436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6.5" customHeight="1" x14ac:dyDescent="0.35">
      <c r="A13" s="19">
        <f t="shared" si="2"/>
        <v>11</v>
      </c>
      <c r="B13" s="4" t="s">
        <v>27</v>
      </c>
      <c r="C13" s="4" t="s">
        <v>13</v>
      </c>
      <c r="D13" s="19">
        <v>710510</v>
      </c>
      <c r="E13" s="4" t="s">
        <v>28</v>
      </c>
      <c r="F13" s="5">
        <v>986</v>
      </c>
      <c r="G13" s="5">
        <f t="shared" si="0"/>
        <v>11832</v>
      </c>
      <c r="H13" s="5">
        <f t="shared" si="3"/>
        <v>986</v>
      </c>
      <c r="I13" s="5">
        <v>450</v>
      </c>
      <c r="J13" s="5">
        <v>0</v>
      </c>
      <c r="K13" s="5">
        <v>0</v>
      </c>
      <c r="L13" s="5">
        <f t="shared" si="1"/>
        <v>1436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6.5" customHeight="1" x14ac:dyDescent="0.35">
      <c r="A14" s="19">
        <f t="shared" si="2"/>
        <v>12</v>
      </c>
      <c r="B14" s="4" t="s">
        <v>27</v>
      </c>
      <c r="C14" s="4" t="s">
        <v>13</v>
      </c>
      <c r="D14" s="19">
        <v>710510</v>
      </c>
      <c r="E14" s="4" t="s">
        <v>28</v>
      </c>
      <c r="F14" s="5">
        <v>986</v>
      </c>
      <c r="G14" s="5">
        <f t="shared" si="0"/>
        <v>11832</v>
      </c>
      <c r="H14" s="5">
        <f t="shared" si="3"/>
        <v>986</v>
      </c>
      <c r="I14" s="5">
        <v>450</v>
      </c>
      <c r="J14" s="5">
        <v>0</v>
      </c>
      <c r="K14" s="5">
        <v>0</v>
      </c>
      <c r="L14" s="5">
        <f t="shared" si="1"/>
        <v>1436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6.5" customHeight="1" x14ac:dyDescent="0.35">
      <c r="A15" s="19">
        <f t="shared" si="2"/>
        <v>13</v>
      </c>
      <c r="B15" s="4" t="s">
        <v>29</v>
      </c>
      <c r="C15" s="4" t="s">
        <v>13</v>
      </c>
      <c r="D15" s="19">
        <v>510105</v>
      </c>
      <c r="E15" s="4" t="s">
        <v>20</v>
      </c>
      <c r="F15" s="5">
        <v>3100</v>
      </c>
      <c r="G15" s="5">
        <f t="shared" si="0"/>
        <v>37200</v>
      </c>
      <c r="H15" s="5">
        <f t="shared" si="3"/>
        <v>3100</v>
      </c>
      <c r="I15" s="5">
        <v>450</v>
      </c>
      <c r="J15" s="5">
        <v>0</v>
      </c>
      <c r="K15" s="5">
        <v>420</v>
      </c>
      <c r="L15" s="5">
        <f t="shared" si="1"/>
        <v>3970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6.5" customHeight="1" x14ac:dyDescent="0.35">
      <c r="A16" s="19">
        <f t="shared" si="2"/>
        <v>14</v>
      </c>
      <c r="B16" s="4" t="s">
        <v>30</v>
      </c>
      <c r="C16" s="4" t="s">
        <v>13</v>
      </c>
      <c r="D16" s="19">
        <v>510105</v>
      </c>
      <c r="E16" s="4" t="s">
        <v>31</v>
      </c>
      <c r="F16" s="5">
        <v>817</v>
      </c>
      <c r="G16" s="5">
        <f t="shared" si="0"/>
        <v>9804</v>
      </c>
      <c r="H16" s="5">
        <f t="shared" si="3"/>
        <v>817</v>
      </c>
      <c r="I16" s="5">
        <v>450</v>
      </c>
      <c r="J16" s="5">
        <v>0</v>
      </c>
      <c r="K16" s="5">
        <v>0</v>
      </c>
      <c r="L16" s="5">
        <f t="shared" si="1"/>
        <v>1267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6.5" customHeight="1" x14ac:dyDescent="0.35">
      <c r="A17" s="19">
        <f t="shared" si="2"/>
        <v>15</v>
      </c>
      <c r="B17" s="4" t="s">
        <v>30</v>
      </c>
      <c r="C17" s="4" t="s">
        <v>13</v>
      </c>
      <c r="D17" s="19">
        <v>710510</v>
      </c>
      <c r="E17" s="4" t="s">
        <v>31</v>
      </c>
      <c r="F17" s="5">
        <v>817</v>
      </c>
      <c r="G17" s="5">
        <f t="shared" si="0"/>
        <v>9804</v>
      </c>
      <c r="H17" s="5">
        <f t="shared" si="3"/>
        <v>817</v>
      </c>
      <c r="I17" s="5">
        <v>450</v>
      </c>
      <c r="J17" s="5">
        <v>0</v>
      </c>
      <c r="K17" s="5">
        <v>0</v>
      </c>
      <c r="L17" s="5">
        <f t="shared" si="1"/>
        <v>1267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6.5" customHeight="1" x14ac:dyDescent="0.35">
      <c r="A18" s="19">
        <f t="shared" si="2"/>
        <v>16</v>
      </c>
      <c r="B18" s="4" t="s">
        <v>30</v>
      </c>
      <c r="C18" s="4" t="s">
        <v>13</v>
      </c>
      <c r="D18" s="19">
        <v>710510</v>
      </c>
      <c r="E18" s="4" t="s">
        <v>31</v>
      </c>
      <c r="F18" s="5">
        <v>817</v>
      </c>
      <c r="G18" s="5">
        <f t="shared" si="0"/>
        <v>9804</v>
      </c>
      <c r="H18" s="5">
        <f t="shared" si="3"/>
        <v>817</v>
      </c>
      <c r="I18" s="5">
        <v>450</v>
      </c>
      <c r="J18" s="5">
        <v>0</v>
      </c>
      <c r="K18" s="5">
        <v>0</v>
      </c>
      <c r="L18" s="5">
        <f t="shared" si="1"/>
        <v>1267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6.5" customHeight="1" x14ac:dyDescent="0.35">
      <c r="A19" s="19">
        <f t="shared" si="2"/>
        <v>17</v>
      </c>
      <c r="B19" s="4" t="s">
        <v>30</v>
      </c>
      <c r="C19" s="4" t="s">
        <v>13</v>
      </c>
      <c r="D19" s="19">
        <v>510105</v>
      </c>
      <c r="E19" s="4" t="s">
        <v>31</v>
      </c>
      <c r="F19" s="5">
        <v>817</v>
      </c>
      <c r="G19" s="5">
        <f t="shared" si="0"/>
        <v>9804</v>
      </c>
      <c r="H19" s="5">
        <f t="shared" si="3"/>
        <v>817</v>
      </c>
      <c r="I19" s="5">
        <v>450</v>
      </c>
      <c r="J19" s="5">
        <v>0</v>
      </c>
      <c r="K19" s="5">
        <v>0</v>
      </c>
      <c r="L19" s="5">
        <f t="shared" si="1"/>
        <v>1267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6.5" customHeight="1" x14ac:dyDescent="0.35">
      <c r="A20" s="19">
        <f t="shared" si="2"/>
        <v>18</v>
      </c>
      <c r="B20" s="4" t="s">
        <v>30</v>
      </c>
      <c r="C20" s="4" t="s">
        <v>13</v>
      </c>
      <c r="D20" s="19">
        <v>710510</v>
      </c>
      <c r="E20" s="4" t="s">
        <v>31</v>
      </c>
      <c r="F20" s="5">
        <v>817</v>
      </c>
      <c r="G20" s="5">
        <f t="shared" si="0"/>
        <v>9804</v>
      </c>
      <c r="H20" s="5">
        <f t="shared" si="3"/>
        <v>817</v>
      </c>
      <c r="I20" s="5">
        <v>450</v>
      </c>
      <c r="J20" s="5">
        <v>0</v>
      </c>
      <c r="K20" s="5">
        <v>0</v>
      </c>
      <c r="L20" s="5">
        <f t="shared" si="1"/>
        <v>1267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6.5" customHeight="1" x14ac:dyDescent="0.35">
      <c r="A21" s="19">
        <f t="shared" si="2"/>
        <v>19</v>
      </c>
      <c r="B21" s="4" t="s">
        <v>30</v>
      </c>
      <c r="C21" s="4" t="s">
        <v>13</v>
      </c>
      <c r="D21" s="19">
        <v>710510</v>
      </c>
      <c r="E21" s="4" t="s">
        <v>31</v>
      </c>
      <c r="F21" s="5">
        <v>817</v>
      </c>
      <c r="G21" s="5">
        <f t="shared" si="0"/>
        <v>9804</v>
      </c>
      <c r="H21" s="5">
        <f t="shared" si="3"/>
        <v>817</v>
      </c>
      <c r="I21" s="5">
        <v>450</v>
      </c>
      <c r="J21" s="5">
        <v>0</v>
      </c>
      <c r="K21" s="5">
        <v>0</v>
      </c>
      <c r="L21" s="5">
        <f t="shared" si="1"/>
        <v>1267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6.5" customHeight="1" x14ac:dyDescent="0.35">
      <c r="A22" s="19">
        <f t="shared" si="2"/>
        <v>20</v>
      </c>
      <c r="B22" s="4" t="s">
        <v>30</v>
      </c>
      <c r="C22" s="4" t="s">
        <v>13</v>
      </c>
      <c r="D22" s="19">
        <v>710510</v>
      </c>
      <c r="E22" s="4" t="s">
        <v>31</v>
      </c>
      <c r="F22" s="5">
        <v>817</v>
      </c>
      <c r="G22" s="5">
        <f t="shared" si="0"/>
        <v>9804</v>
      </c>
      <c r="H22" s="5">
        <f t="shared" si="3"/>
        <v>817</v>
      </c>
      <c r="I22" s="5">
        <v>450</v>
      </c>
      <c r="J22" s="5">
        <v>0</v>
      </c>
      <c r="K22" s="5">
        <v>0</v>
      </c>
      <c r="L22" s="5">
        <f t="shared" si="1"/>
        <v>1267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6.5" customHeight="1" x14ac:dyDescent="0.35">
      <c r="A23" s="19">
        <f t="shared" si="2"/>
        <v>21</v>
      </c>
      <c r="B23" s="4" t="s">
        <v>30</v>
      </c>
      <c r="C23" s="4" t="s">
        <v>13</v>
      </c>
      <c r="D23" s="19">
        <v>710510</v>
      </c>
      <c r="E23" s="4" t="s">
        <v>31</v>
      </c>
      <c r="F23" s="5">
        <v>817</v>
      </c>
      <c r="G23" s="5">
        <f t="shared" si="0"/>
        <v>9804</v>
      </c>
      <c r="H23" s="5">
        <f t="shared" si="3"/>
        <v>817</v>
      </c>
      <c r="I23" s="5">
        <v>450</v>
      </c>
      <c r="J23" s="5">
        <v>0</v>
      </c>
      <c r="K23" s="5">
        <v>0</v>
      </c>
      <c r="L23" s="5">
        <f t="shared" si="1"/>
        <v>1267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6.5" customHeight="1" x14ac:dyDescent="0.35">
      <c r="A24" s="19">
        <f t="shared" si="2"/>
        <v>22</v>
      </c>
      <c r="B24" s="4" t="s">
        <v>32</v>
      </c>
      <c r="C24" s="4" t="s">
        <v>13</v>
      </c>
      <c r="D24" s="19">
        <v>710510</v>
      </c>
      <c r="E24" s="4" t="s">
        <v>22</v>
      </c>
      <c r="F24" s="5">
        <v>2034</v>
      </c>
      <c r="G24" s="5">
        <f t="shared" si="0"/>
        <v>24408</v>
      </c>
      <c r="H24" s="5">
        <f t="shared" si="3"/>
        <v>2034</v>
      </c>
      <c r="I24" s="5">
        <v>450</v>
      </c>
      <c r="J24" s="5">
        <v>0</v>
      </c>
      <c r="K24" s="5">
        <v>0</v>
      </c>
      <c r="L24" s="5">
        <f t="shared" si="1"/>
        <v>2484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6.5" customHeight="1" x14ac:dyDescent="0.35">
      <c r="A25" s="19">
        <f t="shared" si="2"/>
        <v>23</v>
      </c>
      <c r="B25" s="4" t="s">
        <v>33</v>
      </c>
      <c r="C25" s="4" t="s">
        <v>13</v>
      </c>
      <c r="D25" s="19">
        <v>710510</v>
      </c>
      <c r="E25" s="4" t="s">
        <v>22</v>
      </c>
      <c r="F25" s="5">
        <v>2034</v>
      </c>
      <c r="G25" s="5">
        <f t="shared" si="0"/>
        <v>24408</v>
      </c>
      <c r="H25" s="5">
        <f t="shared" si="3"/>
        <v>2034</v>
      </c>
      <c r="I25" s="5">
        <v>450</v>
      </c>
      <c r="J25" s="5">
        <v>0</v>
      </c>
      <c r="K25" s="5">
        <v>0</v>
      </c>
      <c r="L25" s="5">
        <f t="shared" si="1"/>
        <v>2484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6.5" customHeight="1" x14ac:dyDescent="0.35">
      <c r="A26" s="19">
        <f t="shared" si="2"/>
        <v>24</v>
      </c>
      <c r="B26" s="4" t="s">
        <v>34</v>
      </c>
      <c r="C26" s="4" t="s">
        <v>13</v>
      </c>
      <c r="D26" s="19">
        <v>510105</v>
      </c>
      <c r="E26" s="4" t="s">
        <v>22</v>
      </c>
      <c r="F26" s="5">
        <v>2034</v>
      </c>
      <c r="G26" s="5">
        <f t="shared" si="0"/>
        <v>24408</v>
      </c>
      <c r="H26" s="5">
        <f t="shared" si="3"/>
        <v>2034</v>
      </c>
      <c r="I26" s="5">
        <v>450</v>
      </c>
      <c r="J26" s="5">
        <v>0</v>
      </c>
      <c r="K26" s="5">
        <v>0</v>
      </c>
      <c r="L26" s="5">
        <f t="shared" si="1"/>
        <v>2484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6.5" customHeight="1" x14ac:dyDescent="0.35">
      <c r="A27" s="19">
        <f t="shared" si="2"/>
        <v>25</v>
      </c>
      <c r="B27" s="4" t="s">
        <v>35</v>
      </c>
      <c r="C27" s="4" t="s">
        <v>13</v>
      </c>
      <c r="D27" s="19">
        <v>710510</v>
      </c>
      <c r="E27" s="4" t="s">
        <v>26</v>
      </c>
      <c r="F27" s="5">
        <v>1412</v>
      </c>
      <c r="G27" s="5">
        <f t="shared" si="0"/>
        <v>16944</v>
      </c>
      <c r="H27" s="5">
        <f t="shared" si="3"/>
        <v>1412</v>
      </c>
      <c r="I27" s="5">
        <v>450</v>
      </c>
      <c r="J27" s="5">
        <v>0</v>
      </c>
      <c r="K27" s="5">
        <v>0</v>
      </c>
      <c r="L27" s="5">
        <f t="shared" si="1"/>
        <v>1862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6.5" customHeight="1" x14ac:dyDescent="0.35">
      <c r="A28" s="19">
        <f t="shared" si="2"/>
        <v>26</v>
      </c>
      <c r="B28" s="4" t="s">
        <v>36</v>
      </c>
      <c r="C28" s="4" t="s">
        <v>13</v>
      </c>
      <c r="D28" s="19">
        <v>510105</v>
      </c>
      <c r="E28" s="4" t="s">
        <v>18</v>
      </c>
      <c r="F28" s="5">
        <v>4000</v>
      </c>
      <c r="G28" s="5">
        <f t="shared" si="0"/>
        <v>48000</v>
      </c>
      <c r="H28" s="5">
        <f t="shared" si="3"/>
        <v>4000</v>
      </c>
      <c r="I28" s="5">
        <v>450</v>
      </c>
      <c r="J28" s="5">
        <v>0</v>
      </c>
      <c r="K28" s="5">
        <v>0</v>
      </c>
      <c r="L28" s="5">
        <f t="shared" si="1"/>
        <v>4450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6.5" customHeight="1" x14ac:dyDescent="0.35">
      <c r="A29" s="19">
        <f t="shared" si="2"/>
        <v>27</v>
      </c>
      <c r="B29" s="4" t="s">
        <v>37</v>
      </c>
      <c r="C29" s="4" t="s">
        <v>13</v>
      </c>
      <c r="D29" s="19">
        <v>510105</v>
      </c>
      <c r="E29" s="4" t="s">
        <v>20</v>
      </c>
      <c r="F29" s="5">
        <v>3100</v>
      </c>
      <c r="G29" s="5">
        <f t="shared" si="0"/>
        <v>37200</v>
      </c>
      <c r="H29" s="5">
        <f t="shared" si="3"/>
        <v>3100</v>
      </c>
      <c r="I29" s="5">
        <v>450</v>
      </c>
      <c r="J29" s="5">
        <v>0</v>
      </c>
      <c r="K29" s="5">
        <v>0</v>
      </c>
      <c r="L29" s="5">
        <f t="shared" si="1"/>
        <v>3550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6.5" customHeight="1" x14ac:dyDescent="0.35">
      <c r="A30" s="19">
        <f t="shared" si="2"/>
        <v>28</v>
      </c>
      <c r="B30" s="4" t="s">
        <v>38</v>
      </c>
      <c r="C30" s="4" t="s">
        <v>13</v>
      </c>
      <c r="D30" s="19">
        <v>710510</v>
      </c>
      <c r="E30" s="4" t="s">
        <v>22</v>
      </c>
      <c r="F30" s="5">
        <v>2034</v>
      </c>
      <c r="G30" s="5">
        <f t="shared" si="0"/>
        <v>24408</v>
      </c>
      <c r="H30" s="5">
        <f t="shared" si="3"/>
        <v>2034</v>
      </c>
      <c r="I30" s="5">
        <v>450</v>
      </c>
      <c r="J30" s="5">
        <v>0</v>
      </c>
      <c r="K30" s="5">
        <v>0</v>
      </c>
      <c r="L30" s="5">
        <f t="shared" si="1"/>
        <v>2484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6.5" customHeight="1" x14ac:dyDescent="0.35">
      <c r="A31" s="19">
        <f t="shared" si="2"/>
        <v>29</v>
      </c>
      <c r="B31" s="4" t="s">
        <v>39</v>
      </c>
      <c r="C31" s="4" t="s">
        <v>13</v>
      </c>
      <c r="D31" s="19">
        <v>710510</v>
      </c>
      <c r="E31" s="4" t="s">
        <v>40</v>
      </c>
      <c r="F31" s="5">
        <v>1676</v>
      </c>
      <c r="G31" s="5">
        <f t="shared" si="0"/>
        <v>20112</v>
      </c>
      <c r="H31" s="5">
        <f t="shared" si="3"/>
        <v>1676</v>
      </c>
      <c r="I31" s="5">
        <v>450</v>
      </c>
      <c r="J31" s="5">
        <v>0</v>
      </c>
      <c r="K31" s="5">
        <v>0</v>
      </c>
      <c r="L31" s="5">
        <f t="shared" si="1"/>
        <v>2126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6.5" customHeight="1" x14ac:dyDescent="0.35">
      <c r="A32" s="19">
        <f t="shared" si="2"/>
        <v>30</v>
      </c>
      <c r="B32" s="4" t="s">
        <v>39</v>
      </c>
      <c r="C32" s="4" t="s">
        <v>13</v>
      </c>
      <c r="D32" s="19">
        <v>710510</v>
      </c>
      <c r="E32" s="4" t="s">
        <v>40</v>
      </c>
      <c r="F32" s="5">
        <v>1676</v>
      </c>
      <c r="G32" s="5">
        <f t="shared" si="0"/>
        <v>20112</v>
      </c>
      <c r="H32" s="5">
        <f t="shared" si="3"/>
        <v>1676</v>
      </c>
      <c r="I32" s="5">
        <v>450</v>
      </c>
      <c r="J32" s="5">
        <v>0</v>
      </c>
      <c r="K32" s="5">
        <v>0</v>
      </c>
      <c r="L32" s="5">
        <f t="shared" si="1"/>
        <v>2126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6.5" customHeight="1" x14ac:dyDescent="0.35">
      <c r="A33" s="19">
        <f t="shared" si="2"/>
        <v>31</v>
      </c>
      <c r="B33" s="4" t="s">
        <v>39</v>
      </c>
      <c r="C33" s="4" t="s">
        <v>13</v>
      </c>
      <c r="D33" s="19">
        <v>710510</v>
      </c>
      <c r="E33" s="4" t="s">
        <v>40</v>
      </c>
      <c r="F33" s="5">
        <v>1676</v>
      </c>
      <c r="G33" s="5">
        <f t="shared" si="0"/>
        <v>20112</v>
      </c>
      <c r="H33" s="5">
        <f t="shared" si="3"/>
        <v>1676</v>
      </c>
      <c r="I33" s="5">
        <v>450</v>
      </c>
      <c r="J33" s="5">
        <v>0</v>
      </c>
      <c r="K33" s="5">
        <v>0</v>
      </c>
      <c r="L33" s="5">
        <f t="shared" si="1"/>
        <v>2126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6.5" customHeight="1" x14ac:dyDescent="0.35">
      <c r="A34" s="19">
        <f t="shared" si="2"/>
        <v>32</v>
      </c>
      <c r="B34" s="4" t="s">
        <v>39</v>
      </c>
      <c r="C34" s="4" t="s">
        <v>13</v>
      </c>
      <c r="D34" s="19">
        <v>710510</v>
      </c>
      <c r="E34" s="4" t="s">
        <v>40</v>
      </c>
      <c r="F34" s="5">
        <v>1676</v>
      </c>
      <c r="G34" s="5">
        <f t="shared" si="0"/>
        <v>20112</v>
      </c>
      <c r="H34" s="5">
        <f t="shared" si="3"/>
        <v>1676</v>
      </c>
      <c r="I34" s="5">
        <v>450</v>
      </c>
      <c r="J34" s="5">
        <v>0</v>
      </c>
      <c r="K34" s="5">
        <v>0</v>
      </c>
      <c r="L34" s="5">
        <f t="shared" si="1"/>
        <v>2126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6.5" customHeight="1" x14ac:dyDescent="0.35">
      <c r="A35" s="19">
        <f t="shared" si="2"/>
        <v>33</v>
      </c>
      <c r="B35" s="4" t="s">
        <v>41</v>
      </c>
      <c r="C35" s="4" t="s">
        <v>13</v>
      </c>
      <c r="D35" s="19">
        <v>510105</v>
      </c>
      <c r="E35" s="4" t="s">
        <v>20</v>
      </c>
      <c r="F35" s="5">
        <v>3100</v>
      </c>
      <c r="G35" s="5">
        <f t="shared" si="0"/>
        <v>37200</v>
      </c>
      <c r="H35" s="5">
        <f t="shared" si="3"/>
        <v>3100</v>
      </c>
      <c r="I35" s="5">
        <v>450</v>
      </c>
      <c r="J35" s="5">
        <v>0</v>
      </c>
      <c r="K35" s="5">
        <v>0</v>
      </c>
      <c r="L35" s="5">
        <f t="shared" si="1"/>
        <v>3550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6.5" customHeight="1" x14ac:dyDescent="0.35">
      <c r="A36" s="19">
        <f t="shared" si="2"/>
        <v>34</v>
      </c>
      <c r="B36" s="4" t="s">
        <v>42</v>
      </c>
      <c r="C36" s="4" t="s">
        <v>13</v>
      </c>
      <c r="D36" s="19">
        <v>710510</v>
      </c>
      <c r="E36" s="4" t="s">
        <v>24</v>
      </c>
      <c r="F36" s="5">
        <v>1760</v>
      </c>
      <c r="G36" s="5">
        <f t="shared" si="0"/>
        <v>21120</v>
      </c>
      <c r="H36" s="5">
        <f t="shared" si="3"/>
        <v>1760</v>
      </c>
      <c r="I36" s="5">
        <v>450</v>
      </c>
      <c r="J36" s="5">
        <v>0</v>
      </c>
      <c r="K36" s="5">
        <v>0</v>
      </c>
      <c r="L36" s="5">
        <f t="shared" si="1"/>
        <v>2210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6.5" customHeight="1" x14ac:dyDescent="0.35">
      <c r="A37" s="19">
        <f t="shared" si="2"/>
        <v>35</v>
      </c>
      <c r="B37" s="4" t="s">
        <v>42</v>
      </c>
      <c r="C37" s="4" t="s">
        <v>13</v>
      </c>
      <c r="D37" s="19">
        <v>710510</v>
      </c>
      <c r="E37" s="4" t="s">
        <v>24</v>
      </c>
      <c r="F37" s="5">
        <v>1760</v>
      </c>
      <c r="G37" s="5">
        <f t="shared" si="0"/>
        <v>21120</v>
      </c>
      <c r="H37" s="5">
        <f t="shared" si="3"/>
        <v>1760</v>
      </c>
      <c r="I37" s="5">
        <v>450</v>
      </c>
      <c r="J37" s="5">
        <v>0</v>
      </c>
      <c r="K37" s="5">
        <v>0</v>
      </c>
      <c r="L37" s="5">
        <f t="shared" si="1"/>
        <v>2210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6.5" customHeight="1" x14ac:dyDescent="0.35">
      <c r="A38" s="19">
        <f t="shared" si="2"/>
        <v>36</v>
      </c>
      <c r="B38" s="4" t="s">
        <v>43</v>
      </c>
      <c r="C38" s="4" t="s">
        <v>13</v>
      </c>
      <c r="D38" s="19">
        <v>710510</v>
      </c>
      <c r="E38" s="4" t="s">
        <v>28</v>
      </c>
      <c r="F38" s="5">
        <v>986</v>
      </c>
      <c r="G38" s="5">
        <f t="shared" si="0"/>
        <v>11832</v>
      </c>
      <c r="H38" s="5">
        <f t="shared" si="3"/>
        <v>986</v>
      </c>
      <c r="I38" s="5">
        <v>450</v>
      </c>
      <c r="J38" s="5">
        <v>0</v>
      </c>
      <c r="K38" s="5">
        <v>0</v>
      </c>
      <c r="L38" s="5">
        <f t="shared" si="1"/>
        <v>1436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6.5" customHeight="1" x14ac:dyDescent="0.35">
      <c r="A39" s="19">
        <f t="shared" si="2"/>
        <v>37</v>
      </c>
      <c r="B39" s="4" t="s">
        <v>43</v>
      </c>
      <c r="C39" s="4" t="s">
        <v>13</v>
      </c>
      <c r="D39" s="19">
        <v>710510</v>
      </c>
      <c r="E39" s="4" t="s">
        <v>28</v>
      </c>
      <c r="F39" s="5">
        <v>986</v>
      </c>
      <c r="G39" s="5">
        <f t="shared" si="0"/>
        <v>11832</v>
      </c>
      <c r="H39" s="5">
        <f t="shared" si="3"/>
        <v>986</v>
      </c>
      <c r="I39" s="5">
        <v>450</v>
      </c>
      <c r="J39" s="5">
        <v>0</v>
      </c>
      <c r="K39" s="5">
        <v>0</v>
      </c>
      <c r="L39" s="5">
        <f t="shared" si="1"/>
        <v>1436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6.5" customHeight="1" x14ac:dyDescent="0.35">
      <c r="A40" s="19">
        <f t="shared" si="2"/>
        <v>38</v>
      </c>
      <c r="B40" s="4" t="s">
        <v>44</v>
      </c>
      <c r="C40" s="4" t="s">
        <v>13</v>
      </c>
      <c r="D40" s="19">
        <v>510105</v>
      </c>
      <c r="E40" s="4" t="s">
        <v>31</v>
      </c>
      <c r="F40" s="5">
        <v>817</v>
      </c>
      <c r="G40" s="5">
        <f t="shared" si="0"/>
        <v>9804</v>
      </c>
      <c r="H40" s="5">
        <f t="shared" si="3"/>
        <v>817</v>
      </c>
      <c r="I40" s="5">
        <v>450</v>
      </c>
      <c r="J40" s="5">
        <v>0</v>
      </c>
      <c r="K40" s="5">
        <v>0</v>
      </c>
      <c r="L40" s="5">
        <f t="shared" si="1"/>
        <v>1267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6.5" customHeight="1" x14ac:dyDescent="0.35">
      <c r="A41" s="19">
        <f t="shared" si="2"/>
        <v>39</v>
      </c>
      <c r="B41" s="4" t="s">
        <v>45</v>
      </c>
      <c r="C41" s="4" t="s">
        <v>13</v>
      </c>
      <c r="D41" s="19">
        <v>510105</v>
      </c>
      <c r="E41" s="4" t="s">
        <v>20</v>
      </c>
      <c r="F41" s="5">
        <v>3100</v>
      </c>
      <c r="G41" s="5">
        <f t="shared" si="0"/>
        <v>37200</v>
      </c>
      <c r="H41" s="5">
        <f t="shared" si="3"/>
        <v>3100</v>
      </c>
      <c r="I41" s="5">
        <v>450</v>
      </c>
      <c r="J41" s="5">
        <v>0</v>
      </c>
      <c r="K41" s="5">
        <v>0</v>
      </c>
      <c r="L41" s="5">
        <f t="shared" si="1"/>
        <v>3550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6.5" customHeight="1" x14ac:dyDescent="0.35">
      <c r="A42" s="19">
        <f t="shared" si="2"/>
        <v>40</v>
      </c>
      <c r="B42" s="4" t="s">
        <v>46</v>
      </c>
      <c r="C42" s="4" t="s">
        <v>13</v>
      </c>
      <c r="D42" s="19">
        <v>710510</v>
      </c>
      <c r="E42" s="4" t="s">
        <v>40</v>
      </c>
      <c r="F42" s="5">
        <v>1676</v>
      </c>
      <c r="G42" s="5">
        <f t="shared" si="0"/>
        <v>20112</v>
      </c>
      <c r="H42" s="5">
        <f t="shared" si="3"/>
        <v>1676</v>
      </c>
      <c r="I42" s="5">
        <v>450</v>
      </c>
      <c r="J42" s="5">
        <v>0</v>
      </c>
      <c r="K42" s="5">
        <v>284.8</v>
      </c>
      <c r="L42" s="5">
        <f t="shared" si="1"/>
        <v>2410.8000000000002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6.5" customHeight="1" x14ac:dyDescent="0.35">
      <c r="A43" s="19">
        <f t="shared" si="2"/>
        <v>41</v>
      </c>
      <c r="B43" s="4" t="s">
        <v>46</v>
      </c>
      <c r="C43" s="4" t="s">
        <v>13</v>
      </c>
      <c r="D43" s="19">
        <v>710510</v>
      </c>
      <c r="E43" s="4" t="s">
        <v>40</v>
      </c>
      <c r="F43" s="5">
        <v>1676</v>
      </c>
      <c r="G43" s="5">
        <f t="shared" si="0"/>
        <v>20112</v>
      </c>
      <c r="H43" s="5">
        <f t="shared" si="3"/>
        <v>1676</v>
      </c>
      <c r="I43" s="5">
        <v>450</v>
      </c>
      <c r="J43" s="5">
        <v>0</v>
      </c>
      <c r="K43" s="5">
        <v>0</v>
      </c>
      <c r="L43" s="5">
        <f t="shared" si="1"/>
        <v>2126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6.5" customHeight="1" x14ac:dyDescent="0.35">
      <c r="A44" s="19">
        <f t="shared" si="2"/>
        <v>42</v>
      </c>
      <c r="B44" s="4" t="s">
        <v>46</v>
      </c>
      <c r="C44" s="4" t="s">
        <v>13</v>
      </c>
      <c r="D44" s="19">
        <v>710510</v>
      </c>
      <c r="E44" s="4" t="s">
        <v>40</v>
      </c>
      <c r="F44" s="5">
        <v>1676</v>
      </c>
      <c r="G44" s="5">
        <f t="shared" si="0"/>
        <v>20112</v>
      </c>
      <c r="H44" s="5">
        <f t="shared" si="3"/>
        <v>1676</v>
      </c>
      <c r="I44" s="5">
        <v>450</v>
      </c>
      <c r="J44" s="5">
        <v>0</v>
      </c>
      <c r="K44" s="5">
        <v>0</v>
      </c>
      <c r="L44" s="5">
        <f t="shared" si="1"/>
        <v>2126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6.5" customHeight="1" x14ac:dyDescent="0.35">
      <c r="A45" s="19">
        <f t="shared" si="2"/>
        <v>43</v>
      </c>
      <c r="B45" s="4" t="s">
        <v>46</v>
      </c>
      <c r="C45" s="4" t="s">
        <v>13</v>
      </c>
      <c r="D45" s="19">
        <v>710510</v>
      </c>
      <c r="E45" s="4" t="s">
        <v>40</v>
      </c>
      <c r="F45" s="5">
        <v>1676</v>
      </c>
      <c r="G45" s="5">
        <f t="shared" si="0"/>
        <v>20112</v>
      </c>
      <c r="H45" s="5">
        <f t="shared" si="3"/>
        <v>1676</v>
      </c>
      <c r="I45" s="5">
        <v>450</v>
      </c>
      <c r="J45" s="5">
        <v>0</v>
      </c>
      <c r="K45" s="5">
        <v>0</v>
      </c>
      <c r="L45" s="5">
        <f t="shared" si="1"/>
        <v>2126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6.5" customHeight="1" x14ac:dyDescent="0.35">
      <c r="A46" s="19">
        <f t="shared" si="2"/>
        <v>44</v>
      </c>
      <c r="B46" s="4" t="s">
        <v>46</v>
      </c>
      <c r="C46" s="4" t="s">
        <v>13</v>
      </c>
      <c r="D46" s="19">
        <v>710510</v>
      </c>
      <c r="E46" s="4" t="s">
        <v>40</v>
      </c>
      <c r="F46" s="5">
        <v>1676</v>
      </c>
      <c r="G46" s="5">
        <f t="shared" si="0"/>
        <v>20112</v>
      </c>
      <c r="H46" s="5">
        <f t="shared" si="3"/>
        <v>1676</v>
      </c>
      <c r="I46" s="5">
        <v>450</v>
      </c>
      <c r="J46" s="5">
        <v>0</v>
      </c>
      <c r="K46" s="5">
        <v>0</v>
      </c>
      <c r="L46" s="5">
        <f t="shared" si="1"/>
        <v>2126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6.5" customHeight="1" x14ac:dyDescent="0.35">
      <c r="A47" s="19">
        <f t="shared" si="2"/>
        <v>45</v>
      </c>
      <c r="B47" s="4" t="s">
        <v>46</v>
      </c>
      <c r="C47" s="4" t="s">
        <v>13</v>
      </c>
      <c r="D47" s="19">
        <v>710510</v>
      </c>
      <c r="E47" s="4" t="s">
        <v>40</v>
      </c>
      <c r="F47" s="5">
        <v>1676</v>
      </c>
      <c r="G47" s="5">
        <f t="shared" si="0"/>
        <v>20112</v>
      </c>
      <c r="H47" s="5">
        <f t="shared" si="3"/>
        <v>1676</v>
      </c>
      <c r="I47" s="5">
        <v>450</v>
      </c>
      <c r="J47" s="5">
        <v>0</v>
      </c>
      <c r="K47" s="5">
        <v>0</v>
      </c>
      <c r="L47" s="5">
        <f t="shared" si="1"/>
        <v>2126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6.5" customHeight="1" x14ac:dyDescent="0.35">
      <c r="A48" s="19">
        <f t="shared" si="2"/>
        <v>46</v>
      </c>
      <c r="B48" s="4" t="s">
        <v>46</v>
      </c>
      <c r="C48" s="4" t="s">
        <v>13</v>
      </c>
      <c r="D48" s="19">
        <v>710510</v>
      </c>
      <c r="E48" s="4" t="s">
        <v>40</v>
      </c>
      <c r="F48" s="5">
        <v>1676</v>
      </c>
      <c r="G48" s="5">
        <f t="shared" si="0"/>
        <v>20112</v>
      </c>
      <c r="H48" s="5">
        <f t="shared" si="3"/>
        <v>1676</v>
      </c>
      <c r="I48" s="5">
        <v>450</v>
      </c>
      <c r="J48" s="5">
        <v>0</v>
      </c>
      <c r="K48" s="5">
        <v>0</v>
      </c>
      <c r="L48" s="5">
        <f t="shared" si="1"/>
        <v>2126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6.5" customHeight="1" x14ac:dyDescent="0.35">
      <c r="A49" s="19">
        <f t="shared" si="2"/>
        <v>47</v>
      </c>
      <c r="B49" s="4" t="s">
        <v>47</v>
      </c>
      <c r="C49" s="4" t="s">
        <v>13</v>
      </c>
      <c r="D49" s="19">
        <v>710510</v>
      </c>
      <c r="E49" s="4" t="s">
        <v>31</v>
      </c>
      <c r="F49" s="5">
        <v>817</v>
      </c>
      <c r="G49" s="5">
        <f t="shared" si="0"/>
        <v>9804</v>
      </c>
      <c r="H49" s="5">
        <f t="shared" si="3"/>
        <v>817</v>
      </c>
      <c r="I49" s="5">
        <v>450</v>
      </c>
      <c r="J49" s="5">
        <v>0</v>
      </c>
      <c r="K49" s="5">
        <v>0</v>
      </c>
      <c r="L49" s="5">
        <f t="shared" si="1"/>
        <v>1267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6.5" customHeight="1" x14ac:dyDescent="0.35">
      <c r="A50" s="19">
        <f t="shared" si="2"/>
        <v>48</v>
      </c>
      <c r="B50" s="4" t="s">
        <v>48</v>
      </c>
      <c r="C50" s="4" t="s">
        <v>13</v>
      </c>
      <c r="D50" s="19">
        <v>510105</v>
      </c>
      <c r="E50" s="4" t="s">
        <v>20</v>
      </c>
      <c r="F50" s="5">
        <v>3100</v>
      </c>
      <c r="G50" s="5">
        <f t="shared" si="0"/>
        <v>37200</v>
      </c>
      <c r="H50" s="5">
        <f t="shared" si="3"/>
        <v>3100</v>
      </c>
      <c r="I50" s="5">
        <v>450</v>
      </c>
      <c r="J50" s="5">
        <v>0</v>
      </c>
      <c r="K50" s="5">
        <v>0</v>
      </c>
      <c r="L50" s="5">
        <f t="shared" si="1"/>
        <v>3550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6.5" customHeight="1" x14ac:dyDescent="0.35">
      <c r="A51" s="19">
        <f t="shared" si="2"/>
        <v>49</v>
      </c>
      <c r="B51" s="4" t="s">
        <v>49</v>
      </c>
      <c r="C51" s="4" t="s">
        <v>13</v>
      </c>
      <c r="D51" s="19">
        <v>710510</v>
      </c>
      <c r="E51" s="4" t="s">
        <v>22</v>
      </c>
      <c r="F51" s="5">
        <v>2034</v>
      </c>
      <c r="G51" s="5">
        <f t="shared" si="0"/>
        <v>24408</v>
      </c>
      <c r="H51" s="5">
        <f t="shared" si="3"/>
        <v>2034</v>
      </c>
      <c r="I51" s="5">
        <v>450</v>
      </c>
      <c r="J51" s="5">
        <v>0</v>
      </c>
      <c r="K51" s="5">
        <v>0</v>
      </c>
      <c r="L51" s="5">
        <f t="shared" si="1"/>
        <v>2484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6.5" customHeight="1" x14ac:dyDescent="0.35">
      <c r="A52" s="19">
        <f t="shared" si="2"/>
        <v>50</v>
      </c>
      <c r="B52" s="4" t="s">
        <v>50</v>
      </c>
      <c r="C52" s="4" t="s">
        <v>13</v>
      </c>
      <c r="D52" s="19">
        <v>710510</v>
      </c>
      <c r="E52" s="4" t="s">
        <v>22</v>
      </c>
      <c r="F52" s="5">
        <v>2034</v>
      </c>
      <c r="G52" s="5">
        <f t="shared" si="0"/>
        <v>24408</v>
      </c>
      <c r="H52" s="5">
        <f t="shared" si="3"/>
        <v>2034</v>
      </c>
      <c r="I52" s="5">
        <v>450</v>
      </c>
      <c r="J52" s="5">
        <v>0</v>
      </c>
      <c r="K52" s="5">
        <v>0</v>
      </c>
      <c r="L52" s="5">
        <f t="shared" si="1"/>
        <v>2484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6.5" customHeight="1" x14ac:dyDescent="0.35">
      <c r="A53" s="19">
        <f t="shared" si="2"/>
        <v>51</v>
      </c>
      <c r="B53" s="4" t="s">
        <v>51</v>
      </c>
      <c r="C53" s="4" t="s">
        <v>13</v>
      </c>
      <c r="D53" s="19">
        <v>510105</v>
      </c>
      <c r="E53" s="4" t="s">
        <v>20</v>
      </c>
      <c r="F53" s="5">
        <v>3100</v>
      </c>
      <c r="G53" s="5">
        <f t="shared" si="0"/>
        <v>37200</v>
      </c>
      <c r="H53" s="5">
        <f t="shared" si="3"/>
        <v>3100</v>
      </c>
      <c r="I53" s="5">
        <v>450</v>
      </c>
      <c r="J53" s="5">
        <v>0</v>
      </c>
      <c r="K53" s="5">
        <v>0</v>
      </c>
      <c r="L53" s="5">
        <f t="shared" si="1"/>
        <v>3550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6.5" customHeight="1" x14ac:dyDescent="0.35">
      <c r="A54" s="19">
        <f t="shared" si="2"/>
        <v>52</v>
      </c>
      <c r="B54" s="4" t="s">
        <v>52</v>
      </c>
      <c r="C54" s="4" t="s">
        <v>13</v>
      </c>
      <c r="D54" s="19">
        <v>510510</v>
      </c>
      <c r="E54" s="4" t="s">
        <v>22</v>
      </c>
      <c r="F54" s="5">
        <v>2034</v>
      </c>
      <c r="G54" s="5">
        <f t="shared" si="0"/>
        <v>24408</v>
      </c>
      <c r="H54" s="5">
        <f t="shared" si="3"/>
        <v>2034</v>
      </c>
      <c r="I54" s="5">
        <v>450</v>
      </c>
      <c r="J54" s="5">
        <v>0</v>
      </c>
      <c r="K54" s="5">
        <v>0</v>
      </c>
      <c r="L54" s="5">
        <f t="shared" si="1"/>
        <v>2484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6.5" customHeight="1" x14ac:dyDescent="0.35">
      <c r="A55" s="19">
        <f t="shared" si="2"/>
        <v>53</v>
      </c>
      <c r="B55" s="4" t="s">
        <v>53</v>
      </c>
      <c r="C55" s="4" t="s">
        <v>13</v>
      </c>
      <c r="D55" s="19">
        <v>510105</v>
      </c>
      <c r="E55" s="4" t="s">
        <v>24</v>
      </c>
      <c r="F55" s="5">
        <v>1760</v>
      </c>
      <c r="G55" s="5">
        <f t="shared" si="0"/>
        <v>21120</v>
      </c>
      <c r="H55" s="5">
        <f t="shared" si="3"/>
        <v>1760</v>
      </c>
      <c r="I55" s="5">
        <v>450</v>
      </c>
      <c r="J55" s="5">
        <v>0</v>
      </c>
      <c r="K55" s="5">
        <v>0</v>
      </c>
      <c r="L55" s="5">
        <f t="shared" si="1"/>
        <v>2210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6.5" customHeight="1" x14ac:dyDescent="0.35">
      <c r="A56" s="19">
        <f t="shared" si="2"/>
        <v>54</v>
      </c>
      <c r="B56" s="4" t="s">
        <v>53</v>
      </c>
      <c r="C56" s="4" t="s">
        <v>13</v>
      </c>
      <c r="D56" s="19">
        <v>510105</v>
      </c>
      <c r="E56" s="4" t="s">
        <v>24</v>
      </c>
      <c r="F56" s="5">
        <v>1760</v>
      </c>
      <c r="G56" s="5">
        <f t="shared" si="0"/>
        <v>21120</v>
      </c>
      <c r="H56" s="5">
        <f t="shared" si="3"/>
        <v>1760</v>
      </c>
      <c r="I56" s="5">
        <v>450</v>
      </c>
      <c r="J56" s="5">
        <v>0</v>
      </c>
      <c r="K56" s="5">
        <v>0</v>
      </c>
      <c r="L56" s="5">
        <f t="shared" si="1"/>
        <v>2210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6.5" customHeight="1" x14ac:dyDescent="0.35">
      <c r="A57" s="19">
        <f t="shared" si="2"/>
        <v>55</v>
      </c>
      <c r="B57" s="4" t="s">
        <v>53</v>
      </c>
      <c r="C57" s="4" t="s">
        <v>13</v>
      </c>
      <c r="D57" s="19">
        <v>710510</v>
      </c>
      <c r="E57" s="4" t="s">
        <v>24</v>
      </c>
      <c r="F57" s="5">
        <v>1760</v>
      </c>
      <c r="G57" s="5">
        <f t="shared" si="0"/>
        <v>21120</v>
      </c>
      <c r="H57" s="5">
        <f t="shared" si="3"/>
        <v>1760</v>
      </c>
      <c r="I57" s="5">
        <v>450</v>
      </c>
      <c r="J57" s="5">
        <v>0</v>
      </c>
      <c r="K57" s="5">
        <v>0</v>
      </c>
      <c r="L57" s="5">
        <f t="shared" si="1"/>
        <v>2210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6.5" customHeight="1" x14ac:dyDescent="0.35">
      <c r="A58" s="19">
        <f t="shared" si="2"/>
        <v>56</v>
      </c>
      <c r="B58" s="4" t="s">
        <v>54</v>
      </c>
      <c r="C58" s="4" t="s">
        <v>13</v>
      </c>
      <c r="D58" s="19">
        <v>510510</v>
      </c>
      <c r="E58" s="4" t="s">
        <v>26</v>
      </c>
      <c r="F58" s="5">
        <v>1412</v>
      </c>
      <c r="G58" s="5">
        <f t="shared" si="0"/>
        <v>16944</v>
      </c>
      <c r="H58" s="5">
        <f t="shared" si="3"/>
        <v>1412</v>
      </c>
      <c r="I58" s="5">
        <v>450</v>
      </c>
      <c r="J58" s="5">
        <v>0</v>
      </c>
      <c r="K58" s="5">
        <v>0</v>
      </c>
      <c r="L58" s="5">
        <f t="shared" si="1"/>
        <v>1862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6.5" customHeight="1" x14ac:dyDescent="0.35">
      <c r="A59" s="19">
        <f t="shared" si="2"/>
        <v>57</v>
      </c>
      <c r="B59" s="4" t="s">
        <v>55</v>
      </c>
      <c r="C59" s="4" t="s">
        <v>13</v>
      </c>
      <c r="D59" s="19">
        <v>510105</v>
      </c>
      <c r="E59" s="4" t="s">
        <v>20</v>
      </c>
      <c r="F59" s="5">
        <v>3100</v>
      </c>
      <c r="G59" s="5">
        <f t="shared" si="0"/>
        <v>37200</v>
      </c>
      <c r="H59" s="5">
        <f t="shared" si="3"/>
        <v>3100</v>
      </c>
      <c r="I59" s="5">
        <v>450</v>
      </c>
      <c r="J59" s="5">
        <v>0</v>
      </c>
      <c r="K59" s="5">
        <v>0</v>
      </c>
      <c r="L59" s="5">
        <f t="shared" si="1"/>
        <v>3550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6.5" customHeight="1" x14ac:dyDescent="0.35">
      <c r="A60" s="19">
        <f t="shared" si="2"/>
        <v>58</v>
      </c>
      <c r="B60" s="4" t="s">
        <v>56</v>
      </c>
      <c r="C60" s="4" t="s">
        <v>13</v>
      </c>
      <c r="D60" s="19">
        <v>510510</v>
      </c>
      <c r="E60" s="4" t="s">
        <v>40</v>
      </c>
      <c r="F60" s="5">
        <v>1676</v>
      </c>
      <c r="G60" s="5">
        <f t="shared" si="0"/>
        <v>20112</v>
      </c>
      <c r="H60" s="5">
        <f t="shared" si="3"/>
        <v>1676</v>
      </c>
      <c r="I60" s="5">
        <v>450</v>
      </c>
      <c r="J60" s="5">
        <v>0</v>
      </c>
      <c r="K60" s="5">
        <v>142.4</v>
      </c>
      <c r="L60" s="5">
        <f t="shared" si="1"/>
        <v>2268.4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6.5" customHeight="1" x14ac:dyDescent="0.35">
      <c r="A61" s="19">
        <f t="shared" si="2"/>
        <v>59</v>
      </c>
      <c r="B61" s="4" t="s">
        <v>56</v>
      </c>
      <c r="C61" s="4" t="s">
        <v>13</v>
      </c>
      <c r="D61" s="19">
        <v>710510</v>
      </c>
      <c r="E61" s="4" t="s">
        <v>40</v>
      </c>
      <c r="F61" s="5">
        <v>1676</v>
      </c>
      <c r="G61" s="5">
        <f t="shared" si="0"/>
        <v>20112</v>
      </c>
      <c r="H61" s="5">
        <f t="shared" si="3"/>
        <v>1676</v>
      </c>
      <c r="I61" s="5">
        <v>450</v>
      </c>
      <c r="J61" s="5">
        <v>0</v>
      </c>
      <c r="K61" s="5">
        <v>0</v>
      </c>
      <c r="L61" s="5">
        <f t="shared" si="1"/>
        <v>2126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6.5" customHeight="1" x14ac:dyDescent="0.35">
      <c r="A62" s="19">
        <f t="shared" si="2"/>
        <v>60</v>
      </c>
      <c r="B62" s="4" t="s">
        <v>57</v>
      </c>
      <c r="C62" s="4" t="s">
        <v>13</v>
      </c>
      <c r="D62" s="19">
        <v>510510</v>
      </c>
      <c r="E62" s="4" t="s">
        <v>31</v>
      </c>
      <c r="F62" s="5">
        <v>817</v>
      </c>
      <c r="G62" s="5">
        <f t="shared" si="0"/>
        <v>9804</v>
      </c>
      <c r="H62" s="5">
        <f t="shared" si="3"/>
        <v>817</v>
      </c>
      <c r="I62" s="5">
        <v>450</v>
      </c>
      <c r="J62" s="5">
        <v>0</v>
      </c>
      <c r="K62" s="5">
        <v>0</v>
      </c>
      <c r="L62" s="5">
        <f t="shared" si="1"/>
        <v>1267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6.5" customHeight="1" x14ac:dyDescent="0.35">
      <c r="A63" s="19">
        <f t="shared" si="2"/>
        <v>61</v>
      </c>
      <c r="B63" s="4" t="s">
        <v>57</v>
      </c>
      <c r="C63" s="4" t="s">
        <v>13</v>
      </c>
      <c r="D63" s="19">
        <v>510510</v>
      </c>
      <c r="E63" s="4" t="s">
        <v>31</v>
      </c>
      <c r="F63" s="5">
        <v>817</v>
      </c>
      <c r="G63" s="5">
        <f t="shared" si="0"/>
        <v>9804</v>
      </c>
      <c r="H63" s="5">
        <f t="shared" si="3"/>
        <v>817</v>
      </c>
      <c r="I63" s="5">
        <v>450</v>
      </c>
      <c r="J63" s="5">
        <v>0</v>
      </c>
      <c r="K63" s="5">
        <v>0</v>
      </c>
      <c r="L63" s="5">
        <f t="shared" si="1"/>
        <v>1267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6.5" customHeight="1" x14ac:dyDescent="0.35">
      <c r="A64" s="19">
        <f t="shared" si="2"/>
        <v>62</v>
      </c>
      <c r="B64" s="4" t="s">
        <v>58</v>
      </c>
      <c r="C64" s="4" t="s">
        <v>13</v>
      </c>
      <c r="D64" s="19">
        <v>510510</v>
      </c>
      <c r="E64" s="4" t="s">
        <v>40</v>
      </c>
      <c r="F64" s="5">
        <v>1676</v>
      </c>
      <c r="G64" s="5">
        <f t="shared" si="0"/>
        <v>20112</v>
      </c>
      <c r="H64" s="5">
        <f t="shared" si="3"/>
        <v>1676</v>
      </c>
      <c r="I64" s="5">
        <v>450</v>
      </c>
      <c r="J64" s="5">
        <v>0</v>
      </c>
      <c r="K64" s="5">
        <v>0</v>
      </c>
      <c r="L64" s="5">
        <f t="shared" si="1"/>
        <v>2126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6.5" customHeight="1" x14ac:dyDescent="0.35">
      <c r="A65" s="19">
        <f t="shared" si="2"/>
        <v>63</v>
      </c>
      <c r="B65" s="4" t="s">
        <v>58</v>
      </c>
      <c r="C65" s="4" t="s">
        <v>13</v>
      </c>
      <c r="D65" s="19">
        <v>710510</v>
      </c>
      <c r="E65" s="4" t="s">
        <v>40</v>
      </c>
      <c r="F65" s="5">
        <v>1676</v>
      </c>
      <c r="G65" s="5">
        <f t="shared" si="0"/>
        <v>20112</v>
      </c>
      <c r="H65" s="5">
        <f t="shared" si="3"/>
        <v>1676</v>
      </c>
      <c r="I65" s="5">
        <v>450</v>
      </c>
      <c r="J65" s="5">
        <v>0</v>
      </c>
      <c r="K65" s="5">
        <v>0</v>
      </c>
      <c r="L65" s="5">
        <f t="shared" si="1"/>
        <v>2126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6.5" customHeight="1" x14ac:dyDescent="0.35">
      <c r="A66" s="19">
        <f t="shared" si="2"/>
        <v>64</v>
      </c>
      <c r="B66" s="4" t="s">
        <v>58</v>
      </c>
      <c r="C66" s="4" t="s">
        <v>13</v>
      </c>
      <c r="D66" s="19">
        <v>710510</v>
      </c>
      <c r="E66" s="4" t="s">
        <v>40</v>
      </c>
      <c r="F66" s="5">
        <v>1676</v>
      </c>
      <c r="G66" s="5">
        <f t="shared" si="0"/>
        <v>20112</v>
      </c>
      <c r="H66" s="5">
        <f t="shared" si="3"/>
        <v>1676</v>
      </c>
      <c r="I66" s="5">
        <v>450</v>
      </c>
      <c r="J66" s="5">
        <v>0</v>
      </c>
      <c r="K66" s="5">
        <v>0</v>
      </c>
      <c r="L66" s="5">
        <f t="shared" si="1"/>
        <v>2126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6.5" customHeight="1" x14ac:dyDescent="0.35">
      <c r="A67" s="19">
        <f t="shared" si="2"/>
        <v>65</v>
      </c>
      <c r="B67" s="4" t="s">
        <v>59</v>
      </c>
      <c r="C67" s="4" t="s">
        <v>13</v>
      </c>
      <c r="D67" s="19">
        <v>510105</v>
      </c>
      <c r="E67" s="4" t="s">
        <v>20</v>
      </c>
      <c r="F67" s="5">
        <v>3100</v>
      </c>
      <c r="G67" s="5">
        <f t="shared" si="0"/>
        <v>37200</v>
      </c>
      <c r="H67" s="5">
        <f t="shared" si="3"/>
        <v>3100</v>
      </c>
      <c r="I67" s="5">
        <v>450</v>
      </c>
      <c r="J67" s="5">
        <v>0</v>
      </c>
      <c r="K67" s="5">
        <v>0</v>
      </c>
      <c r="L67" s="5">
        <f t="shared" si="1"/>
        <v>3550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6.5" customHeight="1" x14ac:dyDescent="0.35">
      <c r="A68" s="19">
        <f t="shared" si="2"/>
        <v>66</v>
      </c>
      <c r="B68" s="4" t="s">
        <v>60</v>
      </c>
      <c r="C68" s="4" t="s">
        <v>13</v>
      </c>
      <c r="D68" s="19">
        <v>510510</v>
      </c>
      <c r="E68" s="4" t="s">
        <v>26</v>
      </c>
      <c r="F68" s="5">
        <v>1412</v>
      </c>
      <c r="G68" s="5">
        <f t="shared" si="0"/>
        <v>16944</v>
      </c>
      <c r="H68" s="5">
        <f t="shared" ref="H68:H97" si="4">+F68/12*12</f>
        <v>1412</v>
      </c>
      <c r="I68" s="5">
        <v>450</v>
      </c>
      <c r="J68" s="5">
        <v>0</v>
      </c>
      <c r="K68" s="5">
        <v>0</v>
      </c>
      <c r="L68" s="5">
        <f t="shared" si="1"/>
        <v>1862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6.5" customHeight="1" x14ac:dyDescent="0.35">
      <c r="A69" s="19">
        <f t="shared" si="2"/>
        <v>67</v>
      </c>
      <c r="B69" s="4" t="s">
        <v>61</v>
      </c>
      <c r="C69" s="4" t="s">
        <v>13</v>
      </c>
      <c r="D69" s="19">
        <v>510510</v>
      </c>
      <c r="E69" s="4" t="s">
        <v>31</v>
      </c>
      <c r="F69" s="5">
        <v>817</v>
      </c>
      <c r="G69" s="5">
        <f t="shared" si="0"/>
        <v>9804</v>
      </c>
      <c r="H69" s="5">
        <f t="shared" si="4"/>
        <v>817</v>
      </c>
      <c r="I69" s="5">
        <v>450</v>
      </c>
      <c r="J69" s="5">
        <v>0</v>
      </c>
      <c r="K69" s="5">
        <v>0</v>
      </c>
      <c r="L69" s="5">
        <f t="shared" si="1"/>
        <v>1267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6.5" customHeight="1" x14ac:dyDescent="0.35">
      <c r="A70" s="19">
        <f t="shared" si="2"/>
        <v>68</v>
      </c>
      <c r="B70" s="4" t="s">
        <v>62</v>
      </c>
      <c r="C70" s="4" t="s">
        <v>13</v>
      </c>
      <c r="D70" s="19">
        <v>510105</v>
      </c>
      <c r="E70" s="4" t="s">
        <v>63</v>
      </c>
      <c r="F70" s="5">
        <v>2597</v>
      </c>
      <c r="G70" s="5">
        <f t="shared" si="0"/>
        <v>31164</v>
      </c>
      <c r="H70" s="5">
        <f t="shared" si="4"/>
        <v>2597</v>
      </c>
      <c r="I70" s="5">
        <v>450</v>
      </c>
      <c r="J70" s="5">
        <v>0</v>
      </c>
      <c r="K70" s="5">
        <v>0</v>
      </c>
      <c r="L70" s="5">
        <f t="shared" si="1"/>
        <v>3047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6.5" customHeight="1" x14ac:dyDescent="0.35">
      <c r="A71" s="19">
        <f t="shared" si="2"/>
        <v>69</v>
      </c>
      <c r="B71" s="4" t="s">
        <v>64</v>
      </c>
      <c r="C71" s="4" t="s">
        <v>13</v>
      </c>
      <c r="D71" s="19">
        <v>510105</v>
      </c>
      <c r="E71" s="4" t="s">
        <v>40</v>
      </c>
      <c r="F71" s="5">
        <v>1676</v>
      </c>
      <c r="G71" s="5">
        <f t="shared" si="0"/>
        <v>20112</v>
      </c>
      <c r="H71" s="5">
        <f t="shared" si="4"/>
        <v>1676</v>
      </c>
      <c r="I71" s="5">
        <v>450</v>
      </c>
      <c r="J71" s="5">
        <v>0</v>
      </c>
      <c r="K71" s="5">
        <v>0</v>
      </c>
      <c r="L71" s="5">
        <f t="shared" si="1"/>
        <v>2126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6.5" customHeight="1" x14ac:dyDescent="0.35">
      <c r="A72" s="19">
        <f t="shared" si="2"/>
        <v>70</v>
      </c>
      <c r="B72" s="4" t="s">
        <v>65</v>
      </c>
      <c r="C72" s="4" t="s">
        <v>13</v>
      </c>
      <c r="D72" s="19">
        <v>510105</v>
      </c>
      <c r="E72" s="4" t="s">
        <v>66</v>
      </c>
      <c r="F72" s="5">
        <v>1212</v>
      </c>
      <c r="G72" s="5">
        <f t="shared" si="0"/>
        <v>14544</v>
      </c>
      <c r="H72" s="5">
        <f t="shared" si="4"/>
        <v>1212</v>
      </c>
      <c r="I72" s="5">
        <v>450</v>
      </c>
      <c r="J72" s="5">
        <v>0</v>
      </c>
      <c r="K72" s="5">
        <v>0</v>
      </c>
      <c r="L72" s="5">
        <f t="shared" si="1"/>
        <v>1662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6.5" customHeight="1" x14ac:dyDescent="0.35">
      <c r="A73" s="19">
        <f t="shared" si="2"/>
        <v>71</v>
      </c>
      <c r="B73" s="4" t="s">
        <v>67</v>
      </c>
      <c r="C73" s="4" t="s">
        <v>13</v>
      </c>
      <c r="D73" s="19">
        <v>510105</v>
      </c>
      <c r="E73" s="4" t="s">
        <v>20</v>
      </c>
      <c r="F73" s="5">
        <v>3100</v>
      </c>
      <c r="G73" s="5">
        <f t="shared" si="0"/>
        <v>37200</v>
      </c>
      <c r="H73" s="5">
        <f t="shared" si="4"/>
        <v>3100</v>
      </c>
      <c r="I73" s="5">
        <v>450</v>
      </c>
      <c r="J73" s="5">
        <v>0</v>
      </c>
      <c r="K73" s="5">
        <v>0</v>
      </c>
      <c r="L73" s="5">
        <f t="shared" si="1"/>
        <v>3550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6.5" customHeight="1" x14ac:dyDescent="0.35">
      <c r="A74" s="19">
        <f t="shared" si="2"/>
        <v>72</v>
      </c>
      <c r="B74" s="4" t="s">
        <v>68</v>
      </c>
      <c r="C74" s="4" t="s">
        <v>13</v>
      </c>
      <c r="D74" s="19">
        <v>510510</v>
      </c>
      <c r="E74" s="4" t="s">
        <v>22</v>
      </c>
      <c r="F74" s="5">
        <v>2034</v>
      </c>
      <c r="G74" s="5">
        <f t="shared" si="0"/>
        <v>24408</v>
      </c>
      <c r="H74" s="5">
        <f t="shared" si="4"/>
        <v>2034</v>
      </c>
      <c r="I74" s="5">
        <v>450</v>
      </c>
      <c r="J74" s="5">
        <v>0</v>
      </c>
      <c r="K74" s="5">
        <v>0</v>
      </c>
      <c r="L74" s="5">
        <f t="shared" si="1"/>
        <v>2484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6.5" customHeight="1" x14ac:dyDescent="0.35">
      <c r="A75" s="19">
        <f t="shared" si="2"/>
        <v>73</v>
      </c>
      <c r="B75" s="4" t="s">
        <v>69</v>
      </c>
      <c r="C75" s="4" t="s">
        <v>13</v>
      </c>
      <c r="D75" s="19">
        <v>510510</v>
      </c>
      <c r="E75" s="4" t="s">
        <v>40</v>
      </c>
      <c r="F75" s="5">
        <v>1676</v>
      </c>
      <c r="G75" s="5">
        <f t="shared" si="0"/>
        <v>20112</v>
      </c>
      <c r="H75" s="5">
        <f t="shared" si="4"/>
        <v>1676</v>
      </c>
      <c r="I75" s="5">
        <v>450</v>
      </c>
      <c r="J75" s="5">
        <v>0</v>
      </c>
      <c r="K75" s="5">
        <v>0</v>
      </c>
      <c r="L75" s="5">
        <f t="shared" si="1"/>
        <v>2126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6.5" customHeight="1" x14ac:dyDescent="0.35">
      <c r="A76" s="19">
        <f t="shared" si="2"/>
        <v>74</v>
      </c>
      <c r="B76" s="4" t="s">
        <v>69</v>
      </c>
      <c r="C76" s="4" t="s">
        <v>13</v>
      </c>
      <c r="D76" s="19">
        <v>510510</v>
      </c>
      <c r="E76" s="4" t="s">
        <v>40</v>
      </c>
      <c r="F76" s="5">
        <v>1676</v>
      </c>
      <c r="G76" s="5">
        <f t="shared" si="0"/>
        <v>20112</v>
      </c>
      <c r="H76" s="5">
        <f t="shared" si="4"/>
        <v>1676</v>
      </c>
      <c r="I76" s="5">
        <v>450</v>
      </c>
      <c r="J76" s="5">
        <v>0</v>
      </c>
      <c r="K76" s="5">
        <v>0</v>
      </c>
      <c r="L76" s="5">
        <f t="shared" si="1"/>
        <v>2126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6.5" customHeight="1" x14ac:dyDescent="0.35">
      <c r="A77" s="19">
        <f t="shared" si="2"/>
        <v>75</v>
      </c>
      <c r="B77" s="4" t="s">
        <v>70</v>
      </c>
      <c r="C77" s="4" t="s">
        <v>13</v>
      </c>
      <c r="D77" s="19">
        <v>510510</v>
      </c>
      <c r="E77" s="4" t="s">
        <v>26</v>
      </c>
      <c r="F77" s="5">
        <v>1412</v>
      </c>
      <c r="G77" s="5">
        <f t="shared" si="0"/>
        <v>16944</v>
      </c>
      <c r="H77" s="5">
        <f t="shared" si="4"/>
        <v>1412</v>
      </c>
      <c r="I77" s="5">
        <v>450</v>
      </c>
      <c r="J77" s="5">
        <v>0</v>
      </c>
      <c r="K77" s="5">
        <v>0</v>
      </c>
      <c r="L77" s="5">
        <f t="shared" si="1"/>
        <v>1862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6.5" customHeight="1" x14ac:dyDescent="0.35">
      <c r="A78" s="19">
        <f t="shared" si="2"/>
        <v>76</v>
      </c>
      <c r="B78" s="4" t="s">
        <v>70</v>
      </c>
      <c r="C78" s="4" t="s">
        <v>13</v>
      </c>
      <c r="D78" s="19">
        <v>510510</v>
      </c>
      <c r="E78" s="4" t="s">
        <v>26</v>
      </c>
      <c r="F78" s="5">
        <v>1412</v>
      </c>
      <c r="G78" s="5">
        <f t="shared" si="0"/>
        <v>16944</v>
      </c>
      <c r="H78" s="5">
        <f t="shared" si="4"/>
        <v>1412</v>
      </c>
      <c r="I78" s="5">
        <v>450</v>
      </c>
      <c r="J78" s="5">
        <v>0</v>
      </c>
      <c r="K78" s="5">
        <v>0</v>
      </c>
      <c r="L78" s="5">
        <f t="shared" si="1"/>
        <v>1862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6.5" customHeight="1" x14ac:dyDescent="0.35">
      <c r="A79" s="19">
        <f t="shared" si="2"/>
        <v>77</v>
      </c>
      <c r="B79" s="4" t="s">
        <v>71</v>
      </c>
      <c r="C79" s="4" t="s">
        <v>13</v>
      </c>
      <c r="D79" s="19">
        <v>510105</v>
      </c>
      <c r="E79" s="4" t="s">
        <v>28</v>
      </c>
      <c r="F79" s="5">
        <v>986</v>
      </c>
      <c r="G79" s="5">
        <f t="shared" si="0"/>
        <v>11832</v>
      </c>
      <c r="H79" s="5">
        <f t="shared" si="4"/>
        <v>986</v>
      </c>
      <c r="I79" s="5">
        <v>450</v>
      </c>
      <c r="J79" s="5">
        <v>0</v>
      </c>
      <c r="K79" s="5">
        <v>0</v>
      </c>
      <c r="L79" s="5">
        <f t="shared" si="1"/>
        <v>1436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6.5" customHeight="1" x14ac:dyDescent="0.35">
      <c r="A80" s="19">
        <f t="shared" si="2"/>
        <v>78</v>
      </c>
      <c r="B80" s="4" t="s">
        <v>72</v>
      </c>
      <c r="C80" s="4" t="s">
        <v>13</v>
      </c>
      <c r="D80" s="19">
        <v>510510</v>
      </c>
      <c r="E80" s="4" t="s">
        <v>31</v>
      </c>
      <c r="F80" s="5">
        <v>817</v>
      </c>
      <c r="G80" s="5">
        <f t="shared" si="0"/>
        <v>9804</v>
      </c>
      <c r="H80" s="5">
        <f t="shared" si="4"/>
        <v>817</v>
      </c>
      <c r="I80" s="5">
        <v>450</v>
      </c>
      <c r="J80" s="5">
        <v>0</v>
      </c>
      <c r="K80" s="5">
        <v>0</v>
      </c>
      <c r="L80" s="5">
        <f t="shared" si="1"/>
        <v>1267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6.5" customHeight="1" x14ac:dyDescent="0.35">
      <c r="A81" s="19">
        <f t="shared" si="2"/>
        <v>79</v>
      </c>
      <c r="B81" s="4" t="s">
        <v>72</v>
      </c>
      <c r="C81" s="4" t="s">
        <v>13</v>
      </c>
      <c r="D81" s="19">
        <v>510510</v>
      </c>
      <c r="E81" s="4" t="s">
        <v>31</v>
      </c>
      <c r="F81" s="5">
        <v>817</v>
      </c>
      <c r="G81" s="5">
        <f t="shared" si="0"/>
        <v>9804</v>
      </c>
      <c r="H81" s="5">
        <f t="shared" si="4"/>
        <v>817</v>
      </c>
      <c r="I81" s="5">
        <v>450</v>
      </c>
      <c r="J81" s="5">
        <v>0</v>
      </c>
      <c r="K81" s="5">
        <v>0</v>
      </c>
      <c r="L81" s="5">
        <f t="shared" si="1"/>
        <v>1267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6.5" customHeight="1" x14ac:dyDescent="0.35">
      <c r="A82" s="19">
        <f t="shared" si="2"/>
        <v>80</v>
      </c>
      <c r="B82" s="4" t="s">
        <v>73</v>
      </c>
      <c r="C82" s="4" t="s">
        <v>74</v>
      </c>
      <c r="D82" s="19">
        <v>510106</v>
      </c>
      <c r="E82" s="4" t="s">
        <v>75</v>
      </c>
      <c r="F82" s="5">
        <v>566</v>
      </c>
      <c r="G82" s="5">
        <f t="shared" si="0"/>
        <v>6792</v>
      </c>
      <c r="H82" s="5">
        <f t="shared" si="4"/>
        <v>566</v>
      </c>
      <c r="I82" s="5">
        <v>450</v>
      </c>
      <c r="J82" s="5">
        <v>113.28</v>
      </c>
      <c r="K82" s="5">
        <v>0</v>
      </c>
      <c r="L82" s="5">
        <f t="shared" si="1"/>
        <v>1129.28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6.5" customHeight="1" x14ac:dyDescent="0.35">
      <c r="A83" s="19">
        <f t="shared" si="2"/>
        <v>81</v>
      </c>
      <c r="B83" s="4" t="s">
        <v>73</v>
      </c>
      <c r="C83" s="4" t="s">
        <v>74</v>
      </c>
      <c r="D83" s="19">
        <v>510106</v>
      </c>
      <c r="E83" s="4" t="s">
        <v>75</v>
      </c>
      <c r="F83" s="5">
        <v>566</v>
      </c>
      <c r="G83" s="5">
        <f t="shared" si="0"/>
        <v>6792</v>
      </c>
      <c r="H83" s="5">
        <f t="shared" si="4"/>
        <v>566</v>
      </c>
      <c r="I83" s="5">
        <v>450</v>
      </c>
      <c r="J83" s="5">
        <v>75.52</v>
      </c>
      <c r="K83" s="5">
        <v>0</v>
      </c>
      <c r="L83" s="5">
        <f t="shared" si="1"/>
        <v>1091.52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6.5" customHeight="1" x14ac:dyDescent="0.35">
      <c r="A84" s="19">
        <f t="shared" si="2"/>
        <v>82</v>
      </c>
      <c r="B84" s="4" t="s">
        <v>73</v>
      </c>
      <c r="C84" s="4" t="s">
        <v>74</v>
      </c>
      <c r="D84" s="19">
        <v>510106</v>
      </c>
      <c r="E84" s="4" t="s">
        <v>75</v>
      </c>
      <c r="F84" s="5">
        <v>566</v>
      </c>
      <c r="G84" s="5">
        <f t="shared" si="0"/>
        <v>6792</v>
      </c>
      <c r="H84" s="5">
        <f t="shared" si="4"/>
        <v>566</v>
      </c>
      <c r="I84" s="5">
        <v>450</v>
      </c>
      <c r="J84" s="5">
        <v>132.16</v>
      </c>
      <c r="K84" s="5">
        <v>0</v>
      </c>
      <c r="L84" s="5">
        <f t="shared" si="1"/>
        <v>1148.1599999999999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6.5" customHeight="1" x14ac:dyDescent="0.35">
      <c r="A85" s="19">
        <f t="shared" si="2"/>
        <v>83</v>
      </c>
      <c r="B85" s="4" t="s">
        <v>76</v>
      </c>
      <c r="C85" s="4" t="s">
        <v>13</v>
      </c>
      <c r="D85" s="19">
        <v>510510</v>
      </c>
      <c r="E85" s="4" t="s">
        <v>77</v>
      </c>
      <c r="F85" s="5">
        <v>1150</v>
      </c>
      <c r="G85" s="5">
        <f t="shared" si="0"/>
        <v>13800</v>
      </c>
      <c r="H85" s="5">
        <f t="shared" si="4"/>
        <v>1150</v>
      </c>
      <c r="I85" s="5">
        <v>450</v>
      </c>
      <c r="J85" s="5">
        <v>0</v>
      </c>
      <c r="K85" s="5">
        <v>0</v>
      </c>
      <c r="L85" s="5">
        <f t="shared" si="1"/>
        <v>1600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6.5" customHeight="1" x14ac:dyDescent="0.35">
      <c r="A86" s="19">
        <f t="shared" si="2"/>
        <v>84</v>
      </c>
      <c r="B86" s="4" t="s">
        <v>78</v>
      </c>
      <c r="C86" s="4" t="s">
        <v>13</v>
      </c>
      <c r="D86" s="19">
        <v>510510</v>
      </c>
      <c r="E86" s="4" t="s">
        <v>79</v>
      </c>
      <c r="F86" s="5">
        <v>733</v>
      </c>
      <c r="G86" s="5">
        <f t="shared" si="0"/>
        <v>8796</v>
      </c>
      <c r="H86" s="5">
        <f t="shared" si="4"/>
        <v>733</v>
      </c>
      <c r="I86" s="5">
        <v>450</v>
      </c>
      <c r="J86" s="5">
        <v>0</v>
      </c>
      <c r="K86" s="5">
        <v>0</v>
      </c>
      <c r="L86" s="5">
        <f t="shared" si="1"/>
        <v>1183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6.5" customHeight="1" x14ac:dyDescent="0.35">
      <c r="A87" s="19">
        <f t="shared" si="2"/>
        <v>85</v>
      </c>
      <c r="B87" s="4" t="s">
        <v>80</v>
      </c>
      <c r="C87" s="4" t="s">
        <v>13</v>
      </c>
      <c r="D87" s="19">
        <v>510510</v>
      </c>
      <c r="E87" s="4" t="s">
        <v>22</v>
      </c>
      <c r="F87" s="5">
        <v>2034</v>
      </c>
      <c r="G87" s="5">
        <f t="shared" si="0"/>
        <v>24408</v>
      </c>
      <c r="H87" s="5">
        <f t="shared" si="4"/>
        <v>2034</v>
      </c>
      <c r="I87" s="5">
        <v>450</v>
      </c>
      <c r="J87" s="5">
        <v>0</v>
      </c>
      <c r="K87" s="5">
        <v>0</v>
      </c>
      <c r="L87" s="5">
        <f t="shared" si="1"/>
        <v>2484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6.5" customHeight="1" x14ac:dyDescent="0.35">
      <c r="A88" s="19">
        <f t="shared" si="2"/>
        <v>86</v>
      </c>
      <c r="B88" s="4" t="s">
        <v>81</v>
      </c>
      <c r="C88" s="4" t="s">
        <v>13</v>
      </c>
      <c r="D88" s="19">
        <v>510510</v>
      </c>
      <c r="E88" s="4" t="s">
        <v>40</v>
      </c>
      <c r="F88" s="5">
        <v>1676</v>
      </c>
      <c r="G88" s="5">
        <f t="shared" si="0"/>
        <v>20112</v>
      </c>
      <c r="H88" s="5">
        <f t="shared" si="4"/>
        <v>1676</v>
      </c>
      <c r="I88" s="5">
        <v>450</v>
      </c>
      <c r="J88" s="5">
        <v>0</v>
      </c>
      <c r="K88" s="5">
        <v>0</v>
      </c>
      <c r="L88" s="5">
        <f t="shared" si="1"/>
        <v>2126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6.5" customHeight="1" x14ac:dyDescent="0.35">
      <c r="A89" s="19">
        <f t="shared" si="2"/>
        <v>87</v>
      </c>
      <c r="B89" s="4" t="s">
        <v>82</v>
      </c>
      <c r="C89" s="4" t="s">
        <v>13</v>
      </c>
      <c r="D89" s="19">
        <v>510510</v>
      </c>
      <c r="E89" s="4" t="s">
        <v>31</v>
      </c>
      <c r="F89" s="5">
        <v>817</v>
      </c>
      <c r="G89" s="5">
        <f t="shared" si="0"/>
        <v>9804</v>
      </c>
      <c r="H89" s="5">
        <f t="shared" si="4"/>
        <v>817</v>
      </c>
      <c r="I89" s="5">
        <v>450</v>
      </c>
      <c r="J89" s="5">
        <v>0</v>
      </c>
      <c r="K89" s="5">
        <v>0</v>
      </c>
      <c r="L89" s="5">
        <f t="shared" si="1"/>
        <v>1267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6.5" customHeight="1" x14ac:dyDescent="0.35">
      <c r="A90" s="19">
        <f t="shared" si="2"/>
        <v>88</v>
      </c>
      <c r="B90" s="4" t="s">
        <v>83</v>
      </c>
      <c r="C90" s="4" t="s">
        <v>13</v>
      </c>
      <c r="D90" s="19">
        <v>510105</v>
      </c>
      <c r="E90" s="4" t="s">
        <v>20</v>
      </c>
      <c r="F90" s="5">
        <v>3100</v>
      </c>
      <c r="G90" s="5">
        <f t="shared" si="0"/>
        <v>37200</v>
      </c>
      <c r="H90" s="5">
        <f t="shared" si="4"/>
        <v>3100</v>
      </c>
      <c r="I90" s="5">
        <v>450</v>
      </c>
      <c r="J90" s="5">
        <v>0</v>
      </c>
      <c r="K90" s="5">
        <v>0</v>
      </c>
      <c r="L90" s="5">
        <f t="shared" si="1"/>
        <v>3550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6.5" customHeight="1" x14ac:dyDescent="0.35">
      <c r="A91" s="19">
        <f t="shared" si="2"/>
        <v>89</v>
      </c>
      <c r="B91" s="4" t="s">
        <v>84</v>
      </c>
      <c r="C91" s="4" t="s">
        <v>13</v>
      </c>
      <c r="D91" s="19">
        <v>510510</v>
      </c>
      <c r="E91" s="4" t="s">
        <v>26</v>
      </c>
      <c r="F91" s="5">
        <v>1412</v>
      </c>
      <c r="G91" s="5">
        <f t="shared" si="0"/>
        <v>16944</v>
      </c>
      <c r="H91" s="5">
        <f t="shared" si="4"/>
        <v>1412</v>
      </c>
      <c r="I91" s="5">
        <v>450</v>
      </c>
      <c r="J91" s="5">
        <v>0</v>
      </c>
      <c r="K91" s="5">
        <v>0</v>
      </c>
      <c r="L91" s="5">
        <f t="shared" si="1"/>
        <v>1862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6.5" customHeight="1" x14ac:dyDescent="0.35">
      <c r="A92" s="19">
        <f t="shared" si="2"/>
        <v>90</v>
      </c>
      <c r="B92" s="4" t="s">
        <v>84</v>
      </c>
      <c r="C92" s="4" t="s">
        <v>13</v>
      </c>
      <c r="D92" s="19">
        <v>510510</v>
      </c>
      <c r="E92" s="4" t="s">
        <v>26</v>
      </c>
      <c r="F92" s="5">
        <v>1412</v>
      </c>
      <c r="G92" s="5">
        <f t="shared" si="0"/>
        <v>16944</v>
      </c>
      <c r="H92" s="5">
        <f t="shared" si="4"/>
        <v>1412</v>
      </c>
      <c r="I92" s="5">
        <v>450</v>
      </c>
      <c r="J92" s="5">
        <v>0</v>
      </c>
      <c r="K92" s="5">
        <v>0</v>
      </c>
      <c r="L92" s="5">
        <f t="shared" si="1"/>
        <v>1862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6.5" customHeight="1" x14ac:dyDescent="0.35">
      <c r="A93" s="19">
        <f t="shared" si="2"/>
        <v>91</v>
      </c>
      <c r="B93" s="4" t="s">
        <v>84</v>
      </c>
      <c r="C93" s="4" t="s">
        <v>13</v>
      </c>
      <c r="D93" s="19">
        <v>510510</v>
      </c>
      <c r="E93" s="4" t="s">
        <v>26</v>
      </c>
      <c r="F93" s="5">
        <v>1412</v>
      </c>
      <c r="G93" s="5">
        <f t="shared" si="0"/>
        <v>16944</v>
      </c>
      <c r="H93" s="5">
        <f t="shared" si="4"/>
        <v>1412</v>
      </c>
      <c r="I93" s="5">
        <v>450</v>
      </c>
      <c r="J93" s="5">
        <v>0</v>
      </c>
      <c r="K93" s="5">
        <v>0</v>
      </c>
      <c r="L93" s="5">
        <f t="shared" si="1"/>
        <v>1862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6.5" customHeight="1" x14ac:dyDescent="0.35">
      <c r="A94" s="19">
        <f t="shared" si="2"/>
        <v>92</v>
      </c>
      <c r="B94" s="4" t="s">
        <v>85</v>
      </c>
      <c r="C94" s="4" t="s">
        <v>13</v>
      </c>
      <c r="D94" s="19">
        <v>510510</v>
      </c>
      <c r="E94" s="4" t="s">
        <v>28</v>
      </c>
      <c r="F94" s="5">
        <v>986</v>
      </c>
      <c r="G94" s="5">
        <f t="shared" si="0"/>
        <v>11832</v>
      </c>
      <c r="H94" s="5">
        <f t="shared" si="4"/>
        <v>986</v>
      </c>
      <c r="I94" s="5">
        <v>450</v>
      </c>
      <c r="J94" s="5">
        <v>0</v>
      </c>
      <c r="K94" s="5">
        <v>0</v>
      </c>
      <c r="L94" s="5">
        <f t="shared" si="1"/>
        <v>1436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6.5" customHeight="1" x14ac:dyDescent="0.35">
      <c r="A95" s="19">
        <f t="shared" si="2"/>
        <v>93</v>
      </c>
      <c r="B95" s="4" t="s">
        <v>86</v>
      </c>
      <c r="C95" s="4" t="s">
        <v>13</v>
      </c>
      <c r="D95" s="19">
        <v>510510</v>
      </c>
      <c r="E95" s="4" t="s">
        <v>22</v>
      </c>
      <c r="F95" s="5">
        <v>2034</v>
      </c>
      <c r="G95" s="5">
        <f t="shared" si="0"/>
        <v>24408</v>
      </c>
      <c r="H95" s="5">
        <f t="shared" si="4"/>
        <v>2034</v>
      </c>
      <c r="I95" s="5">
        <v>450</v>
      </c>
      <c r="J95" s="5">
        <v>0</v>
      </c>
      <c r="K95" s="5">
        <v>0</v>
      </c>
      <c r="L95" s="5">
        <f t="shared" si="1"/>
        <v>2484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6.5" customHeight="1" x14ac:dyDescent="0.35">
      <c r="A96" s="19">
        <f t="shared" si="2"/>
        <v>94</v>
      </c>
      <c r="B96" s="4" t="s">
        <v>87</v>
      </c>
      <c r="C96" s="4" t="s">
        <v>13</v>
      </c>
      <c r="D96" s="19">
        <v>510510</v>
      </c>
      <c r="E96" s="4" t="s">
        <v>22</v>
      </c>
      <c r="F96" s="5">
        <v>2034</v>
      </c>
      <c r="G96" s="5">
        <f t="shared" si="0"/>
        <v>24408</v>
      </c>
      <c r="H96" s="5">
        <f t="shared" si="4"/>
        <v>2034</v>
      </c>
      <c r="I96" s="5">
        <v>450</v>
      </c>
      <c r="J96" s="5">
        <v>0</v>
      </c>
      <c r="K96" s="5">
        <v>0</v>
      </c>
      <c r="L96" s="5">
        <f t="shared" si="1"/>
        <v>2484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6.5" customHeight="1" x14ac:dyDescent="0.35">
      <c r="A97" s="19">
        <f t="shared" si="2"/>
        <v>95</v>
      </c>
      <c r="B97" s="4" t="s">
        <v>88</v>
      </c>
      <c r="C97" s="4" t="s">
        <v>13</v>
      </c>
      <c r="D97" s="19">
        <v>510510</v>
      </c>
      <c r="E97" s="4" t="s">
        <v>22</v>
      </c>
      <c r="F97" s="5">
        <v>2034</v>
      </c>
      <c r="G97" s="5">
        <f t="shared" si="0"/>
        <v>24408</v>
      </c>
      <c r="H97" s="5">
        <f t="shared" si="4"/>
        <v>2034</v>
      </c>
      <c r="I97" s="5">
        <v>450</v>
      </c>
      <c r="J97" s="5">
        <v>0</v>
      </c>
      <c r="K97" s="5">
        <v>0</v>
      </c>
      <c r="L97" s="5">
        <f t="shared" si="1"/>
        <v>2484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3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3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3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3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3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3" ht="15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3" ht="15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3" ht="15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3" ht="15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3" ht="15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3" ht="15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3" ht="15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3" ht="15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3" ht="15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5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5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5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5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5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5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5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5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5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5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5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5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5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5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5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5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5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5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5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5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5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5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5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5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5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5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5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5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5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5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5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5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5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5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spans="1:22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 ht="15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 ht="15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</sheetData>
  <autoFilter ref="B2:B97" xr:uid="{00000000-0001-0000-0000-000000000000}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7" sqref="B7"/>
    </sheetView>
  </sheetViews>
  <sheetFormatPr baseColWidth="10" defaultColWidth="14.453125" defaultRowHeight="15" customHeight="1" x14ac:dyDescent="0.35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 x14ac:dyDescent="0.35">
      <c r="A1" s="6" t="s">
        <v>89</v>
      </c>
      <c r="B1" s="7">
        <v>45291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35">
      <c r="A2" s="6" t="s">
        <v>90</v>
      </c>
      <c r="B2" s="9" t="s">
        <v>91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35">
      <c r="A3" s="6" t="s">
        <v>92</v>
      </c>
      <c r="B3" s="9" t="s">
        <v>93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35">
      <c r="A4" s="6" t="s">
        <v>94</v>
      </c>
      <c r="B4" s="9" t="s">
        <v>95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35">
      <c r="A5" s="6" t="s">
        <v>96</v>
      </c>
      <c r="B5" s="10" t="s">
        <v>97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35">
      <c r="A6" s="6" t="s">
        <v>98</v>
      </c>
      <c r="B6" s="11" t="s">
        <v>99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35">
      <c r="A7" s="12" t="s">
        <v>100</v>
      </c>
      <c r="B7" s="11" t="s">
        <v>101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3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3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3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3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3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3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3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3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3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3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3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3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3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3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3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3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3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3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3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3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3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3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3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3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3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3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3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3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3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3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3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3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3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3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3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3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3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3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3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3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3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3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3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3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3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3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3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3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3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3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3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3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3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3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3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3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3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3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3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3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3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3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3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3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3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3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3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3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3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3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3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3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3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3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3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3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3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3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3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3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3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3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3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3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3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3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3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3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3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3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3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3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3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3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3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3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3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3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3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3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3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3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3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3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3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3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3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3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3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3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3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3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3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3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3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3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3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3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3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3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3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3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3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3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3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3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3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3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3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3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3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3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3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3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3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3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3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3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3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3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3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3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3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3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3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3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3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3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3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3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3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3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3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3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3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3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3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3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3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3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3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3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3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3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3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3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3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3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3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3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3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3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3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3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3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3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3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3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3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3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3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3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3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3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3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3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3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3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3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3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3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3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3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3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3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3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3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3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3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3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3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3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3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3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3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3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3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3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3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3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3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3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3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3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3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3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3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3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3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3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3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3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3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3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3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3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3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3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3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3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3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3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3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3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3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3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3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3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3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3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3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3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3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3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3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3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3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3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3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3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3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3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3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3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3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3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3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3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3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3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3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3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3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3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3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3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3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3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3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3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3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3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3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3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3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3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3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3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3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3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3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3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3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3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3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3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3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3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3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3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3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3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3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3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3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3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3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3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3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3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3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3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3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3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3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3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3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3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3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3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3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3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3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3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3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3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3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3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3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3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3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3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3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3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3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3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3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3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3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3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3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3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3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3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3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3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3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3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3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3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3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3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3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3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3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3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3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3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3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3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3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3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3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3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3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3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3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3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3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3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3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3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3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3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3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3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3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3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3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3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3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3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3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3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3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3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3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3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3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3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3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3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3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3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3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3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3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3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3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3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3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3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3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3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3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3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3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3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3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3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3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3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3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3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3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3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3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3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3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3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3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3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3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3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3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3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3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3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3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3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3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3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3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3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3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3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3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3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3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3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3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3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3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3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3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3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3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3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3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3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3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3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3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3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3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3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3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3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3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3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3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3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3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3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3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3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3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3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3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3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3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3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3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3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3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3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3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3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3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3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3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3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3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3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3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3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3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3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3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3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3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3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3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3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3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3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3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3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3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3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3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3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3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3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3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3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3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3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3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3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3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3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3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3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3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3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3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3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3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3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3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3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3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3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3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3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3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3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3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3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3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3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3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3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3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3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3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3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3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3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3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3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3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3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3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3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3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3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3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3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3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3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3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3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3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3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3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3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3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3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3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3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3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3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3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3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3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3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3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3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3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3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3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3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3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3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3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3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3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3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3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3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3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3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3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3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3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3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3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3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3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3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3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3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3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3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3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3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3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3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3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3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3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3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3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3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3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3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3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3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3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3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3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3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3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3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3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3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3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3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3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3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3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3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3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3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3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3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3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3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3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3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3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3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3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3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3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3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3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3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3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3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3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3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3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3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3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3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3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3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3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3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3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3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3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3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3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3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3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3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3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3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3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3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3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3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3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3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3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3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3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3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3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3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3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3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3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3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3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3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3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3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3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3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3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3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3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3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3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3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3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3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3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3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3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3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3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3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3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3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3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3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3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3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3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3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3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3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3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3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3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3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3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3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3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3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3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3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3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3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3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3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3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3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3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3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3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3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3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3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3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3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3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3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3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3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3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3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3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3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3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3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3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3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3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3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3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3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3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3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3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3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3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3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3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3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3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3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3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3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3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3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3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3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3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/>
  </sheetViews>
  <sheetFormatPr baseColWidth="10" defaultColWidth="14.453125" defaultRowHeight="15" customHeight="1" x14ac:dyDescent="0.35"/>
  <cols>
    <col min="1" max="1" width="46.54296875" customWidth="1"/>
    <col min="2" max="2" width="69.81640625" customWidth="1"/>
    <col min="3" max="26" width="10" customWidth="1"/>
  </cols>
  <sheetData>
    <row r="1" spans="1:26" ht="15.5" x14ac:dyDescent="0.35">
      <c r="A1" s="13" t="s">
        <v>102</v>
      </c>
      <c r="B1" s="14" t="s">
        <v>103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5" x14ac:dyDescent="0.35">
      <c r="A2" s="13" t="s">
        <v>104</v>
      </c>
      <c r="B2" s="14" t="s">
        <v>105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5.5" x14ac:dyDescent="0.35">
      <c r="A3" s="16" t="s">
        <v>106</v>
      </c>
      <c r="B3" s="16" t="s">
        <v>107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5" x14ac:dyDescent="0.35">
      <c r="A4" s="13" t="s">
        <v>0</v>
      </c>
      <c r="B4" s="14" t="s">
        <v>108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.5" x14ac:dyDescent="0.35">
      <c r="A5" s="13" t="s">
        <v>1</v>
      </c>
      <c r="B5" s="14" t="s">
        <v>109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.5" x14ac:dyDescent="0.35">
      <c r="A6" s="13" t="s">
        <v>2</v>
      </c>
      <c r="B6" s="14" t="s">
        <v>110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0" customHeight="1" x14ac:dyDescent="0.35">
      <c r="A7" s="13" t="s">
        <v>3</v>
      </c>
      <c r="B7" s="14" t="s">
        <v>111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30" customHeight="1" x14ac:dyDescent="0.35">
      <c r="A8" s="13" t="s">
        <v>4</v>
      </c>
      <c r="B8" s="14" t="s">
        <v>112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30" customHeight="1" x14ac:dyDescent="0.35">
      <c r="A9" s="13" t="s">
        <v>5</v>
      </c>
      <c r="B9" s="14" t="s">
        <v>113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5" x14ac:dyDescent="0.35">
      <c r="A10" s="13" t="s">
        <v>6</v>
      </c>
      <c r="B10" s="14" t="s">
        <v>114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45" customHeight="1" x14ac:dyDescent="0.35">
      <c r="A11" s="17" t="s">
        <v>7</v>
      </c>
      <c r="B11" s="18" t="s">
        <v>115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30" customHeight="1" x14ac:dyDescent="0.35">
      <c r="A12" s="17" t="s">
        <v>8</v>
      </c>
      <c r="B12" s="18" t="s">
        <v>116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30" customHeight="1" x14ac:dyDescent="0.35">
      <c r="A13" s="17" t="s">
        <v>9</v>
      </c>
      <c r="B13" s="18" t="s">
        <v>117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45" customHeight="1" x14ac:dyDescent="0.35">
      <c r="A14" s="17" t="s">
        <v>10</v>
      </c>
      <c r="B14" s="18" t="s">
        <v>118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30" customHeight="1" x14ac:dyDescent="0.35">
      <c r="A15" s="17" t="s">
        <v>11</v>
      </c>
      <c r="B15" s="18" t="s">
        <v>119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5" x14ac:dyDescent="0.35">
      <c r="A16" s="3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5" x14ac:dyDescent="0.35">
      <c r="A17" s="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 x14ac:dyDescent="0.35">
      <c r="A18" s="3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 x14ac:dyDescent="0.35">
      <c r="A19" s="3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35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35">
      <c r="A21" s="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35">
      <c r="A22" s="3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35">
      <c r="A23" s="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35">
      <c r="A24" s="3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35">
      <c r="A25" s="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35">
      <c r="A26" s="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35">
      <c r="A27" s="3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35">
      <c r="A28" s="3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35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35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35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35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35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35">
      <c r="A34" s="3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35">
      <c r="A35" s="3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35">
      <c r="A36" s="3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35">
      <c r="A37" s="3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35">
      <c r="A38" s="3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35">
      <c r="A39" s="3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35">
      <c r="A40" s="3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35">
      <c r="A41" s="3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35">
      <c r="A42" s="3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35">
      <c r="A43" s="3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 x14ac:dyDescent="0.35">
      <c r="A44" s="3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 x14ac:dyDescent="0.35">
      <c r="A45" s="3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35">
      <c r="A46" s="3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 x14ac:dyDescent="0.35">
      <c r="A47" s="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35">
      <c r="A48" s="3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35">
      <c r="A49" s="3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 x14ac:dyDescent="0.35">
      <c r="A50" s="3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35">
      <c r="A51" s="3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 x14ac:dyDescent="0.35">
      <c r="A52" s="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 x14ac:dyDescent="0.35">
      <c r="A53" s="3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 x14ac:dyDescent="0.35">
      <c r="A54" s="3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35">
      <c r="A55" s="3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3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 x14ac:dyDescent="0.3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3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35">
      <c r="A59" s="3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35">
      <c r="A60" s="3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35">
      <c r="A61" s="3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35">
      <c r="A62" s="3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35">
      <c r="A63" s="3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35">
      <c r="A64" s="3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35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35">
      <c r="A66" s="3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35">
      <c r="A67" s="3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35">
      <c r="A68" s="3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35">
      <c r="A69" s="3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35">
      <c r="A70" s="3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35">
      <c r="A71" s="3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35">
      <c r="A72" s="3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35">
      <c r="A73" s="3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35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35">
      <c r="A75" s="3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35">
      <c r="A76" s="3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35">
      <c r="A77" s="3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35">
      <c r="A78" s="3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35">
      <c r="A79" s="3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35">
      <c r="A80" s="3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35">
      <c r="A81" s="3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35">
      <c r="A82" s="3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35">
      <c r="A83" s="3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35">
      <c r="A84" s="3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35">
      <c r="A85" s="3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35">
      <c r="A86" s="3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35">
      <c r="A87" s="3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35">
      <c r="A88" s="3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35">
      <c r="A89" s="3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35">
      <c r="A90" s="3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35">
      <c r="A91" s="3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35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35">
      <c r="A93" s="3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35">
      <c r="A94" s="3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35">
      <c r="A95" s="3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35">
      <c r="A96" s="3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35">
      <c r="A97" s="3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35">
      <c r="A98" s="3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35">
      <c r="A99" s="3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35">
      <c r="A100" s="3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35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35">
      <c r="A102" s="3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35">
      <c r="A103" s="3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35">
      <c r="A104" s="3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35">
      <c r="A105" s="3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35">
      <c r="A106" s="3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35">
      <c r="A107" s="3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35">
      <c r="A108" s="3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35">
      <c r="A109" s="3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35">
      <c r="A110" s="3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35">
      <c r="A111" s="3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35">
      <c r="A112" s="3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35">
      <c r="A113" s="3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35">
      <c r="A114" s="3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35">
      <c r="A115" s="3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35">
      <c r="A116" s="3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35">
      <c r="A117" s="3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35">
      <c r="A118" s="3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35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customHeight="1" x14ac:dyDescent="0.35">
      <c r="A120" s="3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.75" customHeight="1" x14ac:dyDescent="0.35">
      <c r="A121" s="3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.75" customHeight="1" x14ac:dyDescent="0.35">
      <c r="A122" s="3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.75" customHeight="1" x14ac:dyDescent="0.35">
      <c r="A123" s="3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.75" customHeight="1" x14ac:dyDescent="0.35">
      <c r="A124" s="3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.75" customHeight="1" x14ac:dyDescent="0.35">
      <c r="A125" s="3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75" customHeight="1" x14ac:dyDescent="0.35">
      <c r="A126" s="3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.75" customHeight="1" x14ac:dyDescent="0.35">
      <c r="A127" s="3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75" customHeight="1" x14ac:dyDescent="0.35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.75" customHeight="1" x14ac:dyDescent="0.35">
      <c r="A129" s="3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.75" customHeight="1" x14ac:dyDescent="0.35">
      <c r="A130" s="3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.75" customHeight="1" x14ac:dyDescent="0.35">
      <c r="A131" s="3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.75" customHeight="1" x14ac:dyDescent="0.35">
      <c r="A132" s="3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.75" customHeight="1" x14ac:dyDescent="0.35">
      <c r="A133" s="3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.75" customHeight="1" x14ac:dyDescent="0.35">
      <c r="A134" s="3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.75" customHeight="1" x14ac:dyDescent="0.35">
      <c r="A135" s="3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.75" customHeight="1" x14ac:dyDescent="0.35">
      <c r="A136" s="3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.75" customHeight="1" x14ac:dyDescent="0.35">
      <c r="A137" s="3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.75" customHeight="1" x14ac:dyDescent="0.35">
      <c r="A138" s="3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.75" customHeight="1" x14ac:dyDescent="0.35">
      <c r="A139" s="3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.75" customHeight="1" x14ac:dyDescent="0.35">
      <c r="A140" s="3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.75" customHeight="1" x14ac:dyDescent="0.35">
      <c r="A141" s="3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.75" customHeight="1" x14ac:dyDescent="0.35">
      <c r="A142" s="3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.75" customHeight="1" x14ac:dyDescent="0.35">
      <c r="A143" s="3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.75" customHeight="1" x14ac:dyDescent="0.35">
      <c r="A144" s="3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.75" customHeight="1" x14ac:dyDescent="0.35">
      <c r="A145" s="3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.75" customHeight="1" x14ac:dyDescent="0.35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75" customHeight="1" x14ac:dyDescent="0.35">
      <c r="A147" s="3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.75" customHeight="1" x14ac:dyDescent="0.35">
      <c r="A148" s="3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.75" customHeight="1" x14ac:dyDescent="0.35">
      <c r="A149" s="3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.75" customHeight="1" x14ac:dyDescent="0.35">
      <c r="A150" s="3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.75" customHeight="1" x14ac:dyDescent="0.35">
      <c r="A151" s="3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.75" customHeight="1" x14ac:dyDescent="0.35">
      <c r="A152" s="3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.75" customHeight="1" x14ac:dyDescent="0.35">
      <c r="A153" s="3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.75" customHeight="1" x14ac:dyDescent="0.35">
      <c r="A154" s="3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.75" customHeight="1" x14ac:dyDescent="0.35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.75" customHeight="1" x14ac:dyDescent="0.35">
      <c r="A156" s="3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.75" customHeight="1" x14ac:dyDescent="0.35">
      <c r="A157" s="3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.75" customHeight="1" x14ac:dyDescent="0.35">
      <c r="A158" s="3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.75" customHeight="1" x14ac:dyDescent="0.35">
      <c r="A159" s="3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.75" customHeight="1" x14ac:dyDescent="0.35">
      <c r="A160" s="3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.75" customHeight="1" x14ac:dyDescent="0.35">
      <c r="A161" s="3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.75" customHeight="1" x14ac:dyDescent="0.35">
      <c r="A162" s="3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.75" customHeight="1" x14ac:dyDescent="0.35">
      <c r="A163" s="3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.75" customHeight="1" x14ac:dyDescent="0.35">
      <c r="A164" s="3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.75" customHeight="1" x14ac:dyDescent="0.35">
      <c r="A165" s="3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.75" customHeight="1" x14ac:dyDescent="0.35">
      <c r="A166" s="3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.75" customHeight="1" x14ac:dyDescent="0.35">
      <c r="A167" s="3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.75" customHeight="1" x14ac:dyDescent="0.35">
      <c r="A168" s="3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.75" customHeight="1" x14ac:dyDescent="0.35">
      <c r="A169" s="3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.75" customHeight="1" x14ac:dyDescent="0.35">
      <c r="A170" s="3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.75" customHeight="1" x14ac:dyDescent="0.35">
      <c r="A171" s="3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.75" customHeight="1" x14ac:dyDescent="0.35">
      <c r="A172" s="3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75" customHeight="1" x14ac:dyDescent="0.35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75" customHeight="1" x14ac:dyDescent="0.35">
      <c r="A174" s="3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75" customHeight="1" x14ac:dyDescent="0.35">
      <c r="A175" s="3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75" customHeight="1" x14ac:dyDescent="0.35">
      <c r="A176" s="3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.75" customHeight="1" x14ac:dyDescent="0.35">
      <c r="A177" s="3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75" customHeight="1" x14ac:dyDescent="0.35">
      <c r="A178" s="3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75" customHeight="1" x14ac:dyDescent="0.35">
      <c r="A179" s="3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75" customHeight="1" x14ac:dyDescent="0.35">
      <c r="A180" s="3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.75" customHeight="1" x14ac:dyDescent="0.35">
      <c r="A181" s="3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75" customHeight="1" x14ac:dyDescent="0.35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.75" customHeight="1" x14ac:dyDescent="0.35">
      <c r="A183" s="3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.75" customHeight="1" x14ac:dyDescent="0.35">
      <c r="A184" s="3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.75" customHeight="1" x14ac:dyDescent="0.35">
      <c r="A185" s="3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.75" customHeight="1" x14ac:dyDescent="0.35">
      <c r="A186" s="3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.75" customHeight="1" x14ac:dyDescent="0.35">
      <c r="A187" s="3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.75" customHeight="1" x14ac:dyDescent="0.35">
      <c r="A188" s="3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75" customHeight="1" x14ac:dyDescent="0.35">
      <c r="A189" s="3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75" customHeight="1" x14ac:dyDescent="0.35">
      <c r="A190" s="3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.75" customHeight="1" x14ac:dyDescent="0.35">
      <c r="A191" s="3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75" customHeight="1" x14ac:dyDescent="0.35">
      <c r="A192" s="3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75" customHeight="1" x14ac:dyDescent="0.35">
      <c r="A193" s="3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75" customHeight="1" x14ac:dyDescent="0.35">
      <c r="A194" s="3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75" customHeight="1" x14ac:dyDescent="0.35">
      <c r="A195" s="3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.75" customHeight="1" x14ac:dyDescent="0.35">
      <c r="A196" s="3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.75" customHeight="1" x14ac:dyDescent="0.35">
      <c r="A197" s="3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75" customHeight="1" x14ac:dyDescent="0.35">
      <c r="A198" s="3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.75" customHeight="1" x14ac:dyDescent="0.35">
      <c r="A199" s="3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.75" customHeight="1" x14ac:dyDescent="0.35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.75" customHeight="1" x14ac:dyDescent="0.35">
      <c r="A201" s="3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.75" customHeight="1" x14ac:dyDescent="0.35">
      <c r="A202" s="3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.75" customHeight="1" x14ac:dyDescent="0.35">
      <c r="A203" s="3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.75" customHeight="1" x14ac:dyDescent="0.35">
      <c r="A204" s="3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customHeight="1" x14ac:dyDescent="0.35">
      <c r="A205" s="3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customHeight="1" x14ac:dyDescent="0.35">
      <c r="A206" s="3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75" customHeight="1" x14ac:dyDescent="0.35">
      <c r="A207" s="3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customHeight="1" x14ac:dyDescent="0.35">
      <c r="A208" s="3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75" customHeight="1" x14ac:dyDescent="0.35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customHeight="1" x14ac:dyDescent="0.35">
      <c r="A210" s="3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75" customHeight="1" x14ac:dyDescent="0.35">
      <c r="A211" s="3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75" customHeight="1" x14ac:dyDescent="0.35">
      <c r="A212" s="3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customHeight="1" x14ac:dyDescent="0.35">
      <c r="A213" s="3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customHeight="1" x14ac:dyDescent="0.35">
      <c r="A214" s="3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customHeight="1" x14ac:dyDescent="0.35">
      <c r="A215" s="3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75" customHeight="1" x14ac:dyDescent="0.35">
      <c r="A216" s="3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75" customHeight="1" x14ac:dyDescent="0.35">
      <c r="A217" s="3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75" customHeight="1" x14ac:dyDescent="0.35">
      <c r="A218" s="3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75" customHeight="1" x14ac:dyDescent="0.35">
      <c r="A219" s="3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customHeight="1" x14ac:dyDescent="0.35">
      <c r="A220" s="3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customHeight="1" x14ac:dyDescent="0.35">
      <c r="A221" s="3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75" customHeight="1" x14ac:dyDescent="0.35">
      <c r="A222" s="3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customHeight="1" x14ac:dyDescent="0.35">
      <c r="A223" s="3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customHeight="1" x14ac:dyDescent="0.35">
      <c r="A224" s="3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customHeight="1" x14ac:dyDescent="0.35">
      <c r="A225" s="3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75" customHeight="1" x14ac:dyDescent="0.35">
      <c r="A226" s="3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customHeight="1" x14ac:dyDescent="0.35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75" customHeight="1" x14ac:dyDescent="0.35">
      <c r="A228" s="3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75" customHeight="1" x14ac:dyDescent="0.35">
      <c r="A229" s="3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75" customHeight="1" x14ac:dyDescent="0.35">
      <c r="A230" s="3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75" customHeight="1" x14ac:dyDescent="0.35">
      <c r="A231" s="3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75" customHeight="1" x14ac:dyDescent="0.35">
      <c r="A232" s="3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75" customHeight="1" x14ac:dyDescent="0.35">
      <c r="A233" s="3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5.75" customHeight="1" x14ac:dyDescent="0.35">
      <c r="A234" s="3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75" customHeight="1" x14ac:dyDescent="0.35">
      <c r="A235" s="3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5.75" customHeight="1" x14ac:dyDescent="0.35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75" customHeight="1" x14ac:dyDescent="0.35">
      <c r="A237" s="3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75" customHeight="1" x14ac:dyDescent="0.35">
      <c r="A238" s="3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.75" customHeight="1" x14ac:dyDescent="0.35">
      <c r="A239" s="3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5.75" customHeight="1" x14ac:dyDescent="0.35">
      <c r="A240" s="3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75" customHeight="1" x14ac:dyDescent="0.35">
      <c r="A241" s="3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75" customHeight="1" x14ac:dyDescent="0.35">
      <c r="A242" s="3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5.75" customHeight="1" x14ac:dyDescent="0.35">
      <c r="A243" s="3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5.75" customHeight="1" x14ac:dyDescent="0.35">
      <c r="A244" s="3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5.75" customHeight="1" x14ac:dyDescent="0.35">
      <c r="A245" s="3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75" customHeight="1" x14ac:dyDescent="0.35">
      <c r="A246" s="3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5.75" customHeight="1" x14ac:dyDescent="0.35">
      <c r="A247" s="3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customHeight="1" x14ac:dyDescent="0.35">
      <c r="A248" s="3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customHeight="1" x14ac:dyDescent="0.35">
      <c r="A249" s="3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customHeight="1" x14ac:dyDescent="0.35">
      <c r="A250" s="3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customHeight="1" x14ac:dyDescent="0.35">
      <c r="A251" s="3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customHeight="1" x14ac:dyDescent="0.35">
      <c r="A252" s="3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 x14ac:dyDescent="0.35">
      <c r="A253" s="3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 x14ac:dyDescent="0.35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 x14ac:dyDescent="0.35">
      <c r="A255" s="3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 x14ac:dyDescent="0.35">
      <c r="A256" s="3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 x14ac:dyDescent="0.35">
      <c r="A257" s="3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 x14ac:dyDescent="0.35">
      <c r="A258" s="3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 x14ac:dyDescent="0.35">
      <c r="A259" s="3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 x14ac:dyDescent="0.35">
      <c r="A260" s="3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 x14ac:dyDescent="0.35">
      <c r="A261" s="3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 x14ac:dyDescent="0.35">
      <c r="A262" s="3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 x14ac:dyDescent="0.35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 x14ac:dyDescent="0.35">
      <c r="A264" s="3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 x14ac:dyDescent="0.35">
      <c r="A265" s="3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 x14ac:dyDescent="0.35">
      <c r="A266" s="3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 x14ac:dyDescent="0.35">
      <c r="A267" s="3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 x14ac:dyDescent="0.35">
      <c r="A268" s="3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 x14ac:dyDescent="0.35">
      <c r="A269" s="3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 x14ac:dyDescent="0.35">
      <c r="A270" s="3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 x14ac:dyDescent="0.35">
      <c r="A271" s="3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 x14ac:dyDescent="0.35">
      <c r="A272" s="3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 x14ac:dyDescent="0.35">
      <c r="A273" s="3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 x14ac:dyDescent="0.35">
      <c r="A274" s="3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 x14ac:dyDescent="0.35">
      <c r="A275" s="3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 x14ac:dyDescent="0.35">
      <c r="A276" s="3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 x14ac:dyDescent="0.35">
      <c r="A277" s="3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 x14ac:dyDescent="0.35">
      <c r="A278" s="3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 x14ac:dyDescent="0.35">
      <c r="A279" s="3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 x14ac:dyDescent="0.35">
      <c r="A280" s="3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 x14ac:dyDescent="0.35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 x14ac:dyDescent="0.35">
      <c r="A282" s="3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 x14ac:dyDescent="0.35">
      <c r="A283" s="3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 x14ac:dyDescent="0.35">
      <c r="A284" s="3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 x14ac:dyDescent="0.35">
      <c r="A285" s="3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 x14ac:dyDescent="0.35">
      <c r="A286" s="3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 x14ac:dyDescent="0.35">
      <c r="A287" s="3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 x14ac:dyDescent="0.35">
      <c r="A288" s="3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 x14ac:dyDescent="0.35">
      <c r="A289" s="3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 x14ac:dyDescent="0.35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 x14ac:dyDescent="0.35">
      <c r="A291" s="3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 x14ac:dyDescent="0.35">
      <c r="A292" s="3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35">
      <c r="A293" s="3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 x14ac:dyDescent="0.35">
      <c r="A294" s="3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 x14ac:dyDescent="0.35">
      <c r="A295" s="3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 x14ac:dyDescent="0.35">
      <c r="A296" s="3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 x14ac:dyDescent="0.35">
      <c r="A297" s="3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 x14ac:dyDescent="0.35">
      <c r="A298" s="3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 x14ac:dyDescent="0.35">
      <c r="A299" s="3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 x14ac:dyDescent="0.35">
      <c r="A300" s="3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 x14ac:dyDescent="0.35">
      <c r="A301" s="3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 x14ac:dyDescent="0.35">
      <c r="A302" s="3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 x14ac:dyDescent="0.35">
      <c r="A303" s="3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 x14ac:dyDescent="0.35">
      <c r="A304" s="3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 x14ac:dyDescent="0.35">
      <c r="A305" s="3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 x14ac:dyDescent="0.35">
      <c r="A306" s="3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 x14ac:dyDescent="0.35">
      <c r="A307" s="3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 x14ac:dyDescent="0.35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 x14ac:dyDescent="0.35">
      <c r="A309" s="3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 x14ac:dyDescent="0.35">
      <c r="A310" s="3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 x14ac:dyDescent="0.35">
      <c r="A311" s="3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 x14ac:dyDescent="0.35">
      <c r="A312" s="3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 x14ac:dyDescent="0.35">
      <c r="A313" s="3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 x14ac:dyDescent="0.35">
      <c r="A314" s="3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 x14ac:dyDescent="0.35">
      <c r="A315" s="3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 x14ac:dyDescent="0.35">
      <c r="A316" s="3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 x14ac:dyDescent="0.35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 x14ac:dyDescent="0.35">
      <c r="A318" s="3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 x14ac:dyDescent="0.35">
      <c r="A319" s="3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 x14ac:dyDescent="0.35">
      <c r="A320" s="3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 x14ac:dyDescent="0.35">
      <c r="A321" s="3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 x14ac:dyDescent="0.35">
      <c r="A322" s="3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 x14ac:dyDescent="0.35">
      <c r="A323" s="3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 x14ac:dyDescent="0.35">
      <c r="A324" s="3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 x14ac:dyDescent="0.35">
      <c r="A325" s="3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 x14ac:dyDescent="0.35">
      <c r="A326" s="3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 x14ac:dyDescent="0.35">
      <c r="A327" s="3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 x14ac:dyDescent="0.35">
      <c r="A328" s="3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 x14ac:dyDescent="0.35">
      <c r="A329" s="3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 x14ac:dyDescent="0.35">
      <c r="A330" s="3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 x14ac:dyDescent="0.35">
      <c r="A331" s="3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 x14ac:dyDescent="0.35">
      <c r="A332" s="3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 x14ac:dyDescent="0.35">
      <c r="A333" s="3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 x14ac:dyDescent="0.35">
      <c r="A334" s="3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 x14ac:dyDescent="0.35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 x14ac:dyDescent="0.35">
      <c r="A336" s="3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 x14ac:dyDescent="0.35">
      <c r="A337" s="3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 x14ac:dyDescent="0.35">
      <c r="A338" s="3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 x14ac:dyDescent="0.35">
      <c r="A339" s="3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 x14ac:dyDescent="0.35">
      <c r="A340" s="3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 x14ac:dyDescent="0.35">
      <c r="A341" s="3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 x14ac:dyDescent="0.35">
      <c r="A342" s="3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 x14ac:dyDescent="0.35">
      <c r="A343" s="3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 x14ac:dyDescent="0.35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 x14ac:dyDescent="0.35">
      <c r="A345" s="3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 x14ac:dyDescent="0.35">
      <c r="A346" s="3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 x14ac:dyDescent="0.35">
      <c r="A347" s="3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 x14ac:dyDescent="0.35">
      <c r="A348" s="3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 x14ac:dyDescent="0.35">
      <c r="A349" s="3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 x14ac:dyDescent="0.35">
      <c r="A350" s="3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 x14ac:dyDescent="0.35">
      <c r="A351" s="3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 x14ac:dyDescent="0.35">
      <c r="A352" s="3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 x14ac:dyDescent="0.35">
      <c r="A353" s="3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 x14ac:dyDescent="0.35">
      <c r="A354" s="3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 x14ac:dyDescent="0.35">
      <c r="A355" s="3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 x14ac:dyDescent="0.35">
      <c r="A356" s="3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 x14ac:dyDescent="0.35">
      <c r="A357" s="3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 x14ac:dyDescent="0.35">
      <c r="A358" s="3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 x14ac:dyDescent="0.35">
      <c r="A359" s="3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 x14ac:dyDescent="0.35">
      <c r="A360" s="3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 x14ac:dyDescent="0.35">
      <c r="A361" s="3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 x14ac:dyDescent="0.35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 x14ac:dyDescent="0.35">
      <c r="A363" s="3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 x14ac:dyDescent="0.35">
      <c r="A364" s="3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 x14ac:dyDescent="0.35">
      <c r="A365" s="3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 x14ac:dyDescent="0.35">
      <c r="A366" s="3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 x14ac:dyDescent="0.35">
      <c r="A367" s="3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 x14ac:dyDescent="0.35">
      <c r="A368" s="3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 x14ac:dyDescent="0.35">
      <c r="A369" s="3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 x14ac:dyDescent="0.35">
      <c r="A370" s="3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 x14ac:dyDescent="0.35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 x14ac:dyDescent="0.35">
      <c r="A372" s="3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 x14ac:dyDescent="0.35">
      <c r="A373" s="3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 x14ac:dyDescent="0.35">
      <c r="A374" s="3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 x14ac:dyDescent="0.35">
      <c r="A375" s="3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 x14ac:dyDescent="0.35">
      <c r="A376" s="3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 x14ac:dyDescent="0.35">
      <c r="A377" s="3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 x14ac:dyDescent="0.35">
      <c r="A378" s="3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 x14ac:dyDescent="0.35">
      <c r="A379" s="3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 x14ac:dyDescent="0.35">
      <c r="A380" s="3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 x14ac:dyDescent="0.35">
      <c r="A381" s="3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 x14ac:dyDescent="0.35">
      <c r="A382" s="3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 x14ac:dyDescent="0.35">
      <c r="A383" s="3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 x14ac:dyDescent="0.35">
      <c r="A384" s="3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 x14ac:dyDescent="0.35">
      <c r="A385" s="3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 x14ac:dyDescent="0.35">
      <c r="A386" s="3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 x14ac:dyDescent="0.35">
      <c r="A387" s="3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 x14ac:dyDescent="0.35">
      <c r="A388" s="3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 x14ac:dyDescent="0.35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 x14ac:dyDescent="0.35">
      <c r="A390" s="3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 x14ac:dyDescent="0.35">
      <c r="A391" s="3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 x14ac:dyDescent="0.35">
      <c r="A392" s="3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 x14ac:dyDescent="0.35">
      <c r="A393" s="3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 x14ac:dyDescent="0.35">
      <c r="A394" s="3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 x14ac:dyDescent="0.35">
      <c r="A395" s="3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 x14ac:dyDescent="0.35">
      <c r="A396" s="3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 x14ac:dyDescent="0.35">
      <c r="A397" s="3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 x14ac:dyDescent="0.35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 x14ac:dyDescent="0.35">
      <c r="A399" s="3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 x14ac:dyDescent="0.35">
      <c r="A400" s="3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 x14ac:dyDescent="0.35">
      <c r="A401" s="3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 x14ac:dyDescent="0.35">
      <c r="A402" s="3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 x14ac:dyDescent="0.35">
      <c r="A403" s="3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 x14ac:dyDescent="0.35">
      <c r="A404" s="3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 x14ac:dyDescent="0.35">
      <c r="A405" s="3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 x14ac:dyDescent="0.35">
      <c r="A406" s="3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 x14ac:dyDescent="0.35">
      <c r="A407" s="3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 x14ac:dyDescent="0.35">
      <c r="A408" s="3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 x14ac:dyDescent="0.35">
      <c r="A409" s="3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 x14ac:dyDescent="0.35">
      <c r="A410" s="3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 x14ac:dyDescent="0.35">
      <c r="A411" s="3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 x14ac:dyDescent="0.35">
      <c r="A412" s="3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 x14ac:dyDescent="0.35">
      <c r="A413" s="3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 x14ac:dyDescent="0.35">
      <c r="A414" s="3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 x14ac:dyDescent="0.35">
      <c r="A415" s="3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 x14ac:dyDescent="0.35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 x14ac:dyDescent="0.35">
      <c r="A417" s="3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 x14ac:dyDescent="0.35">
      <c r="A418" s="3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 x14ac:dyDescent="0.35">
      <c r="A419" s="3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 x14ac:dyDescent="0.35">
      <c r="A420" s="3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 x14ac:dyDescent="0.35">
      <c r="A421" s="3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 x14ac:dyDescent="0.35">
      <c r="A422" s="3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 x14ac:dyDescent="0.35">
      <c r="A423" s="3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 x14ac:dyDescent="0.35">
      <c r="A424" s="3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 x14ac:dyDescent="0.35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 x14ac:dyDescent="0.35">
      <c r="A426" s="3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 x14ac:dyDescent="0.35">
      <c r="A427" s="3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 x14ac:dyDescent="0.35">
      <c r="A428" s="3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 x14ac:dyDescent="0.35">
      <c r="A429" s="3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 x14ac:dyDescent="0.35">
      <c r="A430" s="3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 x14ac:dyDescent="0.35">
      <c r="A431" s="3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 x14ac:dyDescent="0.35">
      <c r="A432" s="3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 x14ac:dyDescent="0.35">
      <c r="A433" s="3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 x14ac:dyDescent="0.35">
      <c r="A434" s="3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 x14ac:dyDescent="0.35">
      <c r="A435" s="3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 x14ac:dyDescent="0.35">
      <c r="A436" s="3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 x14ac:dyDescent="0.35">
      <c r="A437" s="3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 x14ac:dyDescent="0.35">
      <c r="A438" s="3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 x14ac:dyDescent="0.35">
      <c r="A439" s="3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 x14ac:dyDescent="0.35">
      <c r="A440" s="3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 x14ac:dyDescent="0.35">
      <c r="A441" s="3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 x14ac:dyDescent="0.35">
      <c r="A442" s="3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 x14ac:dyDescent="0.35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 x14ac:dyDescent="0.35">
      <c r="A444" s="3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 x14ac:dyDescent="0.35">
      <c r="A445" s="3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 x14ac:dyDescent="0.35">
      <c r="A446" s="3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 x14ac:dyDescent="0.35">
      <c r="A447" s="3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 x14ac:dyDescent="0.35">
      <c r="A448" s="3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 x14ac:dyDescent="0.35">
      <c r="A449" s="3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 x14ac:dyDescent="0.35">
      <c r="A450" s="3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 x14ac:dyDescent="0.35">
      <c r="A451" s="3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 x14ac:dyDescent="0.35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 x14ac:dyDescent="0.35">
      <c r="A453" s="3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 x14ac:dyDescent="0.35">
      <c r="A454" s="3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 x14ac:dyDescent="0.35">
      <c r="A455" s="3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 x14ac:dyDescent="0.35">
      <c r="A456" s="3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 x14ac:dyDescent="0.35">
      <c r="A457" s="3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 x14ac:dyDescent="0.35">
      <c r="A458" s="3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 x14ac:dyDescent="0.35">
      <c r="A459" s="3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 x14ac:dyDescent="0.35">
      <c r="A460" s="3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 x14ac:dyDescent="0.35">
      <c r="A461" s="3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 x14ac:dyDescent="0.35">
      <c r="A462" s="3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 x14ac:dyDescent="0.35">
      <c r="A463" s="3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 x14ac:dyDescent="0.35">
      <c r="A464" s="3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 x14ac:dyDescent="0.35">
      <c r="A465" s="3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 x14ac:dyDescent="0.35">
      <c r="A466" s="3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 x14ac:dyDescent="0.35">
      <c r="A467" s="3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 x14ac:dyDescent="0.35">
      <c r="A468" s="3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 x14ac:dyDescent="0.35">
      <c r="A469" s="3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 x14ac:dyDescent="0.35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 x14ac:dyDescent="0.35">
      <c r="A471" s="3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 x14ac:dyDescent="0.35">
      <c r="A472" s="3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 x14ac:dyDescent="0.35">
      <c r="A473" s="3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 x14ac:dyDescent="0.35">
      <c r="A474" s="3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 x14ac:dyDescent="0.35">
      <c r="A475" s="3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 x14ac:dyDescent="0.35">
      <c r="A476" s="3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 x14ac:dyDescent="0.35">
      <c r="A477" s="3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 x14ac:dyDescent="0.35">
      <c r="A478" s="3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 x14ac:dyDescent="0.35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 x14ac:dyDescent="0.35">
      <c r="A480" s="3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 x14ac:dyDescent="0.35">
      <c r="A481" s="3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 x14ac:dyDescent="0.35">
      <c r="A482" s="3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 x14ac:dyDescent="0.35">
      <c r="A483" s="3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 x14ac:dyDescent="0.35">
      <c r="A484" s="3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 x14ac:dyDescent="0.35">
      <c r="A485" s="3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 x14ac:dyDescent="0.35">
      <c r="A486" s="3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 x14ac:dyDescent="0.35">
      <c r="A487" s="3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 x14ac:dyDescent="0.35">
      <c r="A488" s="3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 x14ac:dyDescent="0.35">
      <c r="A489" s="3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 x14ac:dyDescent="0.35">
      <c r="A490" s="3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 x14ac:dyDescent="0.35">
      <c r="A491" s="3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 x14ac:dyDescent="0.35">
      <c r="A492" s="3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 x14ac:dyDescent="0.35">
      <c r="A493" s="3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 x14ac:dyDescent="0.35">
      <c r="A494" s="3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 x14ac:dyDescent="0.35">
      <c r="A495" s="3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 x14ac:dyDescent="0.35">
      <c r="A496" s="3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 x14ac:dyDescent="0.35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 x14ac:dyDescent="0.35">
      <c r="A498" s="3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 x14ac:dyDescent="0.35">
      <c r="A499" s="3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 x14ac:dyDescent="0.35">
      <c r="A500" s="3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 x14ac:dyDescent="0.35">
      <c r="A501" s="3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 x14ac:dyDescent="0.35">
      <c r="A502" s="3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 x14ac:dyDescent="0.35">
      <c r="A503" s="3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 x14ac:dyDescent="0.35">
      <c r="A504" s="3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 x14ac:dyDescent="0.35">
      <c r="A505" s="3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 x14ac:dyDescent="0.35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 x14ac:dyDescent="0.35">
      <c r="A507" s="3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 x14ac:dyDescent="0.35">
      <c r="A508" s="3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 x14ac:dyDescent="0.35">
      <c r="A509" s="3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 x14ac:dyDescent="0.35">
      <c r="A510" s="3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 x14ac:dyDescent="0.35">
      <c r="A511" s="3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 x14ac:dyDescent="0.35">
      <c r="A512" s="3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 x14ac:dyDescent="0.35">
      <c r="A513" s="3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 x14ac:dyDescent="0.35">
      <c r="A514" s="3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 x14ac:dyDescent="0.35">
      <c r="A515" s="3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 x14ac:dyDescent="0.35">
      <c r="A516" s="3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 x14ac:dyDescent="0.35">
      <c r="A517" s="3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 x14ac:dyDescent="0.35">
      <c r="A518" s="3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 x14ac:dyDescent="0.35">
      <c r="A519" s="3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 x14ac:dyDescent="0.35">
      <c r="A520" s="3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 x14ac:dyDescent="0.35">
      <c r="A521" s="3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 x14ac:dyDescent="0.35">
      <c r="A522" s="3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 x14ac:dyDescent="0.35">
      <c r="A523" s="3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 x14ac:dyDescent="0.35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 x14ac:dyDescent="0.35">
      <c r="A525" s="3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 x14ac:dyDescent="0.35">
      <c r="A526" s="3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 x14ac:dyDescent="0.35">
      <c r="A527" s="3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 x14ac:dyDescent="0.35">
      <c r="A528" s="3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 x14ac:dyDescent="0.35">
      <c r="A529" s="3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 x14ac:dyDescent="0.35">
      <c r="A530" s="3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 x14ac:dyDescent="0.35">
      <c r="A531" s="3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 x14ac:dyDescent="0.35">
      <c r="A532" s="3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 x14ac:dyDescent="0.35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 x14ac:dyDescent="0.35">
      <c r="A534" s="3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 x14ac:dyDescent="0.35">
      <c r="A535" s="3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 x14ac:dyDescent="0.35">
      <c r="A536" s="3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 x14ac:dyDescent="0.35">
      <c r="A537" s="3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 x14ac:dyDescent="0.35">
      <c r="A538" s="3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 x14ac:dyDescent="0.35">
      <c r="A539" s="3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 x14ac:dyDescent="0.35">
      <c r="A540" s="3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 x14ac:dyDescent="0.35">
      <c r="A541" s="3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 x14ac:dyDescent="0.35">
      <c r="A542" s="3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 x14ac:dyDescent="0.35">
      <c r="A543" s="3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 x14ac:dyDescent="0.35">
      <c r="A544" s="3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 x14ac:dyDescent="0.35">
      <c r="A545" s="3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 x14ac:dyDescent="0.35">
      <c r="A546" s="3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 x14ac:dyDescent="0.35">
      <c r="A547" s="3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 x14ac:dyDescent="0.35">
      <c r="A548" s="3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 x14ac:dyDescent="0.35">
      <c r="A549" s="3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 x14ac:dyDescent="0.35">
      <c r="A550" s="3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 x14ac:dyDescent="0.35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 x14ac:dyDescent="0.35">
      <c r="A552" s="3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 x14ac:dyDescent="0.35">
      <c r="A553" s="3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 x14ac:dyDescent="0.35">
      <c r="A554" s="3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 x14ac:dyDescent="0.35">
      <c r="A555" s="3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 x14ac:dyDescent="0.35">
      <c r="A556" s="3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 x14ac:dyDescent="0.35">
      <c r="A557" s="3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 x14ac:dyDescent="0.35">
      <c r="A558" s="3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 x14ac:dyDescent="0.35">
      <c r="A559" s="3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 x14ac:dyDescent="0.35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 x14ac:dyDescent="0.35">
      <c r="A561" s="3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 x14ac:dyDescent="0.35">
      <c r="A562" s="3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 x14ac:dyDescent="0.35">
      <c r="A563" s="3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 x14ac:dyDescent="0.35">
      <c r="A564" s="3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 x14ac:dyDescent="0.35">
      <c r="A565" s="3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 x14ac:dyDescent="0.35">
      <c r="A566" s="3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 x14ac:dyDescent="0.35">
      <c r="A567" s="3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 x14ac:dyDescent="0.35">
      <c r="A568" s="3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 x14ac:dyDescent="0.35">
      <c r="A569" s="3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 x14ac:dyDescent="0.35">
      <c r="A570" s="3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 x14ac:dyDescent="0.35">
      <c r="A571" s="3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 x14ac:dyDescent="0.35">
      <c r="A572" s="3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 x14ac:dyDescent="0.35">
      <c r="A573" s="3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 x14ac:dyDescent="0.35">
      <c r="A574" s="3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 x14ac:dyDescent="0.35">
      <c r="A575" s="3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 x14ac:dyDescent="0.35">
      <c r="A576" s="3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 x14ac:dyDescent="0.35">
      <c r="A577" s="3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 x14ac:dyDescent="0.35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 x14ac:dyDescent="0.35">
      <c r="A579" s="3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 x14ac:dyDescent="0.35">
      <c r="A580" s="3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 x14ac:dyDescent="0.35">
      <c r="A581" s="3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 x14ac:dyDescent="0.35">
      <c r="A582" s="3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 x14ac:dyDescent="0.35">
      <c r="A583" s="3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 x14ac:dyDescent="0.35">
      <c r="A584" s="3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 x14ac:dyDescent="0.35">
      <c r="A585" s="3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 x14ac:dyDescent="0.35">
      <c r="A586" s="3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 x14ac:dyDescent="0.35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 x14ac:dyDescent="0.35">
      <c r="A588" s="3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 x14ac:dyDescent="0.35">
      <c r="A589" s="3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 x14ac:dyDescent="0.35">
      <c r="A590" s="3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 x14ac:dyDescent="0.35">
      <c r="A591" s="3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 x14ac:dyDescent="0.35">
      <c r="A592" s="3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 x14ac:dyDescent="0.35">
      <c r="A593" s="3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 x14ac:dyDescent="0.35">
      <c r="A594" s="3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 x14ac:dyDescent="0.35">
      <c r="A595" s="3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 x14ac:dyDescent="0.35">
      <c r="A596" s="3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 x14ac:dyDescent="0.35">
      <c r="A597" s="3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 x14ac:dyDescent="0.35">
      <c r="A598" s="3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 x14ac:dyDescent="0.35">
      <c r="A599" s="3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 x14ac:dyDescent="0.35">
      <c r="A600" s="3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 x14ac:dyDescent="0.35">
      <c r="A601" s="3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 x14ac:dyDescent="0.35">
      <c r="A602" s="3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 x14ac:dyDescent="0.35">
      <c r="A603" s="3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 x14ac:dyDescent="0.35">
      <c r="A604" s="3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 x14ac:dyDescent="0.35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 x14ac:dyDescent="0.35">
      <c r="A606" s="3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 x14ac:dyDescent="0.35">
      <c r="A607" s="3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 x14ac:dyDescent="0.35">
      <c r="A608" s="3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 x14ac:dyDescent="0.35">
      <c r="A609" s="3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 x14ac:dyDescent="0.35">
      <c r="A610" s="3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 x14ac:dyDescent="0.35">
      <c r="A611" s="3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 x14ac:dyDescent="0.35">
      <c r="A612" s="3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 x14ac:dyDescent="0.35">
      <c r="A613" s="3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 x14ac:dyDescent="0.35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 x14ac:dyDescent="0.35">
      <c r="A615" s="3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 x14ac:dyDescent="0.35">
      <c r="A616" s="3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 x14ac:dyDescent="0.35">
      <c r="A617" s="3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 x14ac:dyDescent="0.35">
      <c r="A618" s="3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 x14ac:dyDescent="0.35">
      <c r="A619" s="3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 x14ac:dyDescent="0.35">
      <c r="A620" s="3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 x14ac:dyDescent="0.35">
      <c r="A621" s="3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 x14ac:dyDescent="0.35">
      <c r="A622" s="3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 x14ac:dyDescent="0.35">
      <c r="A623" s="3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 x14ac:dyDescent="0.35">
      <c r="A624" s="3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 x14ac:dyDescent="0.35">
      <c r="A625" s="3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 x14ac:dyDescent="0.35">
      <c r="A626" s="3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 x14ac:dyDescent="0.35">
      <c r="A627" s="3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 x14ac:dyDescent="0.35">
      <c r="A628" s="3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 x14ac:dyDescent="0.35">
      <c r="A629" s="3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 x14ac:dyDescent="0.35">
      <c r="A630" s="3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 x14ac:dyDescent="0.35">
      <c r="A631" s="3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 x14ac:dyDescent="0.35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 x14ac:dyDescent="0.35">
      <c r="A633" s="3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 x14ac:dyDescent="0.35">
      <c r="A634" s="3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 x14ac:dyDescent="0.35">
      <c r="A635" s="3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 x14ac:dyDescent="0.35">
      <c r="A636" s="3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 x14ac:dyDescent="0.35">
      <c r="A637" s="3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 x14ac:dyDescent="0.35">
      <c r="A638" s="3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 x14ac:dyDescent="0.35">
      <c r="A639" s="3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 x14ac:dyDescent="0.35">
      <c r="A640" s="3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 x14ac:dyDescent="0.35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 x14ac:dyDescent="0.35">
      <c r="A642" s="3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 x14ac:dyDescent="0.35">
      <c r="A643" s="3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 x14ac:dyDescent="0.35">
      <c r="A644" s="3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 x14ac:dyDescent="0.35">
      <c r="A645" s="3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 x14ac:dyDescent="0.35">
      <c r="A646" s="3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 x14ac:dyDescent="0.35">
      <c r="A647" s="3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 x14ac:dyDescent="0.35">
      <c r="A648" s="3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 x14ac:dyDescent="0.35">
      <c r="A649" s="3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 x14ac:dyDescent="0.35">
      <c r="A650" s="3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 x14ac:dyDescent="0.35">
      <c r="A651" s="3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 x14ac:dyDescent="0.35">
      <c r="A652" s="3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 x14ac:dyDescent="0.35">
      <c r="A653" s="3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 x14ac:dyDescent="0.35">
      <c r="A654" s="3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 x14ac:dyDescent="0.35">
      <c r="A655" s="3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 x14ac:dyDescent="0.35">
      <c r="A656" s="3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 x14ac:dyDescent="0.35">
      <c r="A657" s="3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 x14ac:dyDescent="0.35">
      <c r="A658" s="3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 x14ac:dyDescent="0.35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 x14ac:dyDescent="0.35">
      <c r="A660" s="3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 x14ac:dyDescent="0.35">
      <c r="A661" s="3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 x14ac:dyDescent="0.35">
      <c r="A662" s="3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 x14ac:dyDescent="0.35">
      <c r="A663" s="3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 x14ac:dyDescent="0.35">
      <c r="A664" s="3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 x14ac:dyDescent="0.35">
      <c r="A665" s="3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 x14ac:dyDescent="0.35">
      <c r="A666" s="3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 x14ac:dyDescent="0.35">
      <c r="A667" s="3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 x14ac:dyDescent="0.35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 x14ac:dyDescent="0.35">
      <c r="A669" s="3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 x14ac:dyDescent="0.35">
      <c r="A670" s="3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 x14ac:dyDescent="0.35">
      <c r="A671" s="3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 x14ac:dyDescent="0.35">
      <c r="A672" s="3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 x14ac:dyDescent="0.35">
      <c r="A673" s="3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 x14ac:dyDescent="0.35">
      <c r="A674" s="3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 x14ac:dyDescent="0.35">
      <c r="A675" s="3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 x14ac:dyDescent="0.35">
      <c r="A676" s="3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 x14ac:dyDescent="0.35">
      <c r="A677" s="3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 x14ac:dyDescent="0.35">
      <c r="A678" s="3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 x14ac:dyDescent="0.35">
      <c r="A679" s="3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 x14ac:dyDescent="0.35">
      <c r="A680" s="3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 x14ac:dyDescent="0.35">
      <c r="A681" s="3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 x14ac:dyDescent="0.35">
      <c r="A682" s="3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 x14ac:dyDescent="0.35">
      <c r="A683" s="3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 x14ac:dyDescent="0.35">
      <c r="A684" s="3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 x14ac:dyDescent="0.35">
      <c r="A685" s="3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 x14ac:dyDescent="0.35">
      <c r="A686" s="3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 x14ac:dyDescent="0.35">
      <c r="A687" s="3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 x14ac:dyDescent="0.35">
      <c r="A688" s="3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 x14ac:dyDescent="0.35">
      <c r="A689" s="3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 x14ac:dyDescent="0.35">
      <c r="A690" s="3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 x14ac:dyDescent="0.35">
      <c r="A691" s="3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 x14ac:dyDescent="0.35">
      <c r="A692" s="3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 x14ac:dyDescent="0.35">
      <c r="A693" s="3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 x14ac:dyDescent="0.35">
      <c r="A694" s="3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 x14ac:dyDescent="0.35">
      <c r="A695" s="3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 x14ac:dyDescent="0.35">
      <c r="A696" s="3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 x14ac:dyDescent="0.35">
      <c r="A697" s="3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 x14ac:dyDescent="0.35">
      <c r="A698" s="3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 x14ac:dyDescent="0.35">
      <c r="A699" s="3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 x14ac:dyDescent="0.35">
      <c r="A700" s="3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 x14ac:dyDescent="0.35">
      <c r="A701" s="3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 x14ac:dyDescent="0.35">
      <c r="A702" s="3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 x14ac:dyDescent="0.35">
      <c r="A703" s="3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 x14ac:dyDescent="0.35">
      <c r="A704" s="3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 x14ac:dyDescent="0.35">
      <c r="A705" s="3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 x14ac:dyDescent="0.35">
      <c r="A706" s="3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 x14ac:dyDescent="0.35">
      <c r="A707" s="3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 x14ac:dyDescent="0.35">
      <c r="A708" s="3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 x14ac:dyDescent="0.35">
      <c r="A709" s="3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 x14ac:dyDescent="0.35">
      <c r="A710" s="3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 x14ac:dyDescent="0.35">
      <c r="A711" s="3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 x14ac:dyDescent="0.35">
      <c r="A712" s="3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 x14ac:dyDescent="0.35">
      <c r="A713" s="3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 x14ac:dyDescent="0.35">
      <c r="A714" s="3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 x14ac:dyDescent="0.35">
      <c r="A715" s="3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 x14ac:dyDescent="0.35">
      <c r="A716" s="3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 x14ac:dyDescent="0.35">
      <c r="A717" s="3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 x14ac:dyDescent="0.35">
      <c r="A718" s="3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 x14ac:dyDescent="0.35">
      <c r="A719" s="3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 x14ac:dyDescent="0.35">
      <c r="A720" s="3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 x14ac:dyDescent="0.35">
      <c r="A721" s="3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 x14ac:dyDescent="0.35">
      <c r="A722" s="3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 x14ac:dyDescent="0.35">
      <c r="A723" s="3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 x14ac:dyDescent="0.35">
      <c r="A724" s="3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 x14ac:dyDescent="0.35">
      <c r="A725" s="3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 x14ac:dyDescent="0.35">
      <c r="A726" s="3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 x14ac:dyDescent="0.35">
      <c r="A727" s="3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 x14ac:dyDescent="0.35">
      <c r="A728" s="3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 x14ac:dyDescent="0.35">
      <c r="A729" s="3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 x14ac:dyDescent="0.35">
      <c r="A730" s="3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 x14ac:dyDescent="0.35">
      <c r="A731" s="3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 x14ac:dyDescent="0.35">
      <c r="A732" s="3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 x14ac:dyDescent="0.35">
      <c r="A733" s="3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 x14ac:dyDescent="0.35">
      <c r="A734" s="3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 x14ac:dyDescent="0.35">
      <c r="A735" s="3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 x14ac:dyDescent="0.35">
      <c r="A736" s="3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 x14ac:dyDescent="0.35">
      <c r="A737" s="3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 x14ac:dyDescent="0.35">
      <c r="A738" s="3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 x14ac:dyDescent="0.35">
      <c r="A739" s="3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 x14ac:dyDescent="0.35">
      <c r="A740" s="3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 x14ac:dyDescent="0.35">
      <c r="A741" s="3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 x14ac:dyDescent="0.35">
      <c r="A742" s="3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 x14ac:dyDescent="0.35">
      <c r="A743" s="3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 x14ac:dyDescent="0.35">
      <c r="A744" s="3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 x14ac:dyDescent="0.35">
      <c r="A745" s="3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 x14ac:dyDescent="0.35">
      <c r="A746" s="3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 x14ac:dyDescent="0.35">
      <c r="A747" s="3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 x14ac:dyDescent="0.35">
      <c r="A748" s="3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 x14ac:dyDescent="0.35">
      <c r="A749" s="3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 x14ac:dyDescent="0.35">
      <c r="A750" s="3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 x14ac:dyDescent="0.35">
      <c r="A751" s="3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 x14ac:dyDescent="0.35">
      <c r="A752" s="3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 x14ac:dyDescent="0.35">
      <c r="A753" s="3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 x14ac:dyDescent="0.35">
      <c r="A754" s="3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 x14ac:dyDescent="0.35">
      <c r="A755" s="3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 x14ac:dyDescent="0.35">
      <c r="A756" s="3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 x14ac:dyDescent="0.35">
      <c r="A757" s="3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 x14ac:dyDescent="0.35">
      <c r="A758" s="3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 x14ac:dyDescent="0.35">
      <c r="A759" s="3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 x14ac:dyDescent="0.35">
      <c r="A760" s="3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 x14ac:dyDescent="0.35">
      <c r="A761" s="3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 x14ac:dyDescent="0.35">
      <c r="A762" s="3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 x14ac:dyDescent="0.35">
      <c r="A763" s="3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 x14ac:dyDescent="0.35">
      <c r="A764" s="3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 x14ac:dyDescent="0.35">
      <c r="A765" s="3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 x14ac:dyDescent="0.35">
      <c r="A766" s="3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 x14ac:dyDescent="0.35">
      <c r="A767" s="3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 x14ac:dyDescent="0.35">
      <c r="A768" s="3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 x14ac:dyDescent="0.35">
      <c r="A769" s="3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 x14ac:dyDescent="0.35">
      <c r="A770" s="3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 x14ac:dyDescent="0.35">
      <c r="A771" s="3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 x14ac:dyDescent="0.35">
      <c r="A772" s="3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 x14ac:dyDescent="0.35">
      <c r="A773" s="3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 x14ac:dyDescent="0.35">
      <c r="A774" s="3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 x14ac:dyDescent="0.35">
      <c r="A775" s="3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 x14ac:dyDescent="0.35">
      <c r="A776" s="3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 x14ac:dyDescent="0.35">
      <c r="A777" s="3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 x14ac:dyDescent="0.35">
      <c r="A778" s="3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 x14ac:dyDescent="0.35">
      <c r="A779" s="3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 x14ac:dyDescent="0.35">
      <c r="A780" s="3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 x14ac:dyDescent="0.35">
      <c r="A781" s="3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 x14ac:dyDescent="0.35">
      <c r="A782" s="3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 x14ac:dyDescent="0.35">
      <c r="A783" s="3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 x14ac:dyDescent="0.35">
      <c r="A784" s="3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 x14ac:dyDescent="0.35">
      <c r="A785" s="3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 x14ac:dyDescent="0.35">
      <c r="A786" s="3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 x14ac:dyDescent="0.35">
      <c r="A787" s="3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 x14ac:dyDescent="0.35">
      <c r="A788" s="3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 x14ac:dyDescent="0.35">
      <c r="A789" s="3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 x14ac:dyDescent="0.35">
      <c r="A790" s="3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 x14ac:dyDescent="0.35">
      <c r="A791" s="3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 x14ac:dyDescent="0.35">
      <c r="A792" s="3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 x14ac:dyDescent="0.35">
      <c r="A793" s="3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 x14ac:dyDescent="0.35">
      <c r="A794" s="3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 x14ac:dyDescent="0.35">
      <c r="A795" s="3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 x14ac:dyDescent="0.35">
      <c r="A796" s="3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 x14ac:dyDescent="0.35">
      <c r="A797" s="3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 x14ac:dyDescent="0.35">
      <c r="A798" s="3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 x14ac:dyDescent="0.35">
      <c r="A799" s="3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 x14ac:dyDescent="0.35">
      <c r="A800" s="3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 x14ac:dyDescent="0.35">
      <c r="A801" s="3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 x14ac:dyDescent="0.35">
      <c r="A802" s="3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 x14ac:dyDescent="0.35">
      <c r="A803" s="3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 x14ac:dyDescent="0.35">
      <c r="A804" s="3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 x14ac:dyDescent="0.35">
      <c r="A805" s="3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 x14ac:dyDescent="0.35">
      <c r="A806" s="3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 x14ac:dyDescent="0.35">
      <c r="A807" s="3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 x14ac:dyDescent="0.35">
      <c r="A808" s="3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 x14ac:dyDescent="0.35">
      <c r="A809" s="3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 x14ac:dyDescent="0.35">
      <c r="A810" s="3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 x14ac:dyDescent="0.35">
      <c r="A811" s="3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 x14ac:dyDescent="0.35">
      <c r="A812" s="3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 x14ac:dyDescent="0.35">
      <c r="A813" s="3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 x14ac:dyDescent="0.35">
      <c r="A814" s="3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 x14ac:dyDescent="0.35">
      <c r="A815" s="3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 x14ac:dyDescent="0.35">
      <c r="A816" s="3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 x14ac:dyDescent="0.35">
      <c r="A817" s="3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 x14ac:dyDescent="0.35">
      <c r="A818" s="3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 x14ac:dyDescent="0.35">
      <c r="A819" s="3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 x14ac:dyDescent="0.35">
      <c r="A820" s="3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 x14ac:dyDescent="0.35">
      <c r="A821" s="3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 x14ac:dyDescent="0.35">
      <c r="A822" s="3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 x14ac:dyDescent="0.35">
      <c r="A823" s="3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 x14ac:dyDescent="0.35">
      <c r="A824" s="3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 x14ac:dyDescent="0.35">
      <c r="A825" s="3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 x14ac:dyDescent="0.35">
      <c r="A826" s="3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 x14ac:dyDescent="0.35">
      <c r="A827" s="3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 x14ac:dyDescent="0.35">
      <c r="A828" s="3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 x14ac:dyDescent="0.35">
      <c r="A829" s="3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 x14ac:dyDescent="0.35">
      <c r="A830" s="3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 x14ac:dyDescent="0.35">
      <c r="A831" s="3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 x14ac:dyDescent="0.35">
      <c r="A832" s="3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 x14ac:dyDescent="0.35">
      <c r="A833" s="3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 x14ac:dyDescent="0.35">
      <c r="A834" s="3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 x14ac:dyDescent="0.35">
      <c r="A835" s="3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 x14ac:dyDescent="0.35">
      <c r="A836" s="3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 x14ac:dyDescent="0.35">
      <c r="A837" s="3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 x14ac:dyDescent="0.35">
      <c r="A838" s="3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 x14ac:dyDescent="0.35">
      <c r="A839" s="3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 x14ac:dyDescent="0.35">
      <c r="A840" s="3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 x14ac:dyDescent="0.35">
      <c r="A841" s="3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 x14ac:dyDescent="0.35">
      <c r="A842" s="3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 x14ac:dyDescent="0.35">
      <c r="A843" s="3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 x14ac:dyDescent="0.35">
      <c r="A844" s="3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 x14ac:dyDescent="0.35">
      <c r="A845" s="3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 x14ac:dyDescent="0.35">
      <c r="A846" s="3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 x14ac:dyDescent="0.35">
      <c r="A847" s="3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 x14ac:dyDescent="0.35">
      <c r="A848" s="3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 x14ac:dyDescent="0.35">
      <c r="A849" s="3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 x14ac:dyDescent="0.35">
      <c r="A850" s="3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 x14ac:dyDescent="0.35">
      <c r="A851" s="3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 x14ac:dyDescent="0.35">
      <c r="A852" s="3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 x14ac:dyDescent="0.35">
      <c r="A853" s="3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 x14ac:dyDescent="0.35">
      <c r="A854" s="3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 x14ac:dyDescent="0.35">
      <c r="A855" s="3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 x14ac:dyDescent="0.35">
      <c r="A856" s="3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 x14ac:dyDescent="0.35">
      <c r="A857" s="3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 x14ac:dyDescent="0.35">
      <c r="A858" s="3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 x14ac:dyDescent="0.35">
      <c r="A859" s="3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 x14ac:dyDescent="0.35">
      <c r="A860" s="3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 x14ac:dyDescent="0.35">
      <c r="A861" s="3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 x14ac:dyDescent="0.35">
      <c r="A862" s="3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 x14ac:dyDescent="0.35">
      <c r="A863" s="3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 x14ac:dyDescent="0.35">
      <c r="A864" s="3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 x14ac:dyDescent="0.35">
      <c r="A865" s="3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 x14ac:dyDescent="0.35">
      <c r="A866" s="3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 x14ac:dyDescent="0.35">
      <c r="A867" s="3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 x14ac:dyDescent="0.35">
      <c r="A868" s="3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 x14ac:dyDescent="0.35">
      <c r="A869" s="3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 x14ac:dyDescent="0.35">
      <c r="A870" s="3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 x14ac:dyDescent="0.35">
      <c r="A871" s="3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 x14ac:dyDescent="0.35">
      <c r="A872" s="3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 x14ac:dyDescent="0.35">
      <c r="A873" s="3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 x14ac:dyDescent="0.35">
      <c r="A874" s="3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 x14ac:dyDescent="0.35">
      <c r="A875" s="3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 x14ac:dyDescent="0.35">
      <c r="A876" s="3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 x14ac:dyDescent="0.35">
      <c r="A877" s="3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 x14ac:dyDescent="0.35">
      <c r="A878" s="3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 x14ac:dyDescent="0.35">
      <c r="A879" s="3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 x14ac:dyDescent="0.35">
      <c r="A880" s="3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 x14ac:dyDescent="0.35">
      <c r="A881" s="3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 x14ac:dyDescent="0.35">
      <c r="A882" s="3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 x14ac:dyDescent="0.35">
      <c r="A883" s="3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 x14ac:dyDescent="0.35">
      <c r="A884" s="3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 x14ac:dyDescent="0.35">
      <c r="A885" s="3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 x14ac:dyDescent="0.35">
      <c r="A886" s="3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 x14ac:dyDescent="0.35">
      <c r="A887" s="3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 x14ac:dyDescent="0.35">
      <c r="A888" s="3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 x14ac:dyDescent="0.35">
      <c r="A889" s="3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 x14ac:dyDescent="0.35">
      <c r="A890" s="3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 x14ac:dyDescent="0.35">
      <c r="A891" s="3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 x14ac:dyDescent="0.35">
      <c r="A892" s="3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 x14ac:dyDescent="0.35">
      <c r="A893" s="3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 x14ac:dyDescent="0.35">
      <c r="A894" s="3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 x14ac:dyDescent="0.35">
      <c r="A895" s="3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 x14ac:dyDescent="0.35">
      <c r="A896" s="3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 x14ac:dyDescent="0.35">
      <c r="A897" s="3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 x14ac:dyDescent="0.35">
      <c r="A898" s="3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 x14ac:dyDescent="0.35">
      <c r="A899" s="3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 x14ac:dyDescent="0.35">
      <c r="A900" s="3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 x14ac:dyDescent="0.35">
      <c r="A901" s="3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 x14ac:dyDescent="0.35">
      <c r="A902" s="3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 x14ac:dyDescent="0.35">
      <c r="A903" s="3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 x14ac:dyDescent="0.35">
      <c r="A904" s="3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 x14ac:dyDescent="0.35">
      <c r="A905" s="3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 x14ac:dyDescent="0.35">
      <c r="A906" s="3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 x14ac:dyDescent="0.35">
      <c r="A907" s="3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 x14ac:dyDescent="0.35">
      <c r="A908" s="3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 x14ac:dyDescent="0.35">
      <c r="A909" s="3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customHeight="1" x14ac:dyDescent="0.35">
      <c r="A910" s="3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customHeight="1" x14ac:dyDescent="0.35">
      <c r="A911" s="3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customHeight="1" x14ac:dyDescent="0.35">
      <c r="A912" s="3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customHeight="1" x14ac:dyDescent="0.35">
      <c r="A913" s="3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customHeight="1" x14ac:dyDescent="0.35">
      <c r="A914" s="3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customHeight="1" x14ac:dyDescent="0.35">
      <c r="A915" s="3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customHeight="1" x14ac:dyDescent="0.35">
      <c r="A916" s="3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customHeight="1" x14ac:dyDescent="0.35">
      <c r="A917" s="3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customHeight="1" x14ac:dyDescent="0.35">
      <c r="A918" s="3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customHeight="1" x14ac:dyDescent="0.35">
      <c r="A919" s="3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customHeight="1" x14ac:dyDescent="0.35">
      <c r="A920" s="3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customHeight="1" x14ac:dyDescent="0.35">
      <c r="A921" s="3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customHeight="1" x14ac:dyDescent="0.35">
      <c r="A922" s="3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customHeight="1" x14ac:dyDescent="0.35">
      <c r="A923" s="3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customHeight="1" x14ac:dyDescent="0.35">
      <c r="A924" s="3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customHeight="1" x14ac:dyDescent="0.35">
      <c r="A925" s="3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customHeight="1" x14ac:dyDescent="0.35">
      <c r="A926" s="3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customHeight="1" x14ac:dyDescent="0.35">
      <c r="A927" s="3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customHeight="1" x14ac:dyDescent="0.35">
      <c r="A928" s="3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customHeight="1" x14ac:dyDescent="0.35">
      <c r="A929" s="3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customHeight="1" x14ac:dyDescent="0.35">
      <c r="A930" s="3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customHeight="1" x14ac:dyDescent="0.35">
      <c r="A931" s="3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customHeight="1" x14ac:dyDescent="0.35">
      <c r="A932" s="3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customHeight="1" x14ac:dyDescent="0.35">
      <c r="A933" s="3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customHeight="1" x14ac:dyDescent="0.35">
      <c r="A934" s="3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customHeight="1" x14ac:dyDescent="0.35">
      <c r="A935" s="3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customHeight="1" x14ac:dyDescent="0.35">
      <c r="A936" s="3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customHeight="1" x14ac:dyDescent="0.35">
      <c r="A937" s="3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customHeight="1" x14ac:dyDescent="0.35">
      <c r="A938" s="3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customHeight="1" x14ac:dyDescent="0.35">
      <c r="A939" s="3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customHeight="1" x14ac:dyDescent="0.35">
      <c r="A940" s="3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customHeight="1" x14ac:dyDescent="0.35">
      <c r="A941" s="3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customHeight="1" x14ac:dyDescent="0.35">
      <c r="A942" s="3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customHeight="1" x14ac:dyDescent="0.35">
      <c r="A943" s="3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customHeight="1" x14ac:dyDescent="0.35">
      <c r="A944" s="3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75" customHeight="1" x14ac:dyDescent="0.35">
      <c r="A945" s="3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5.75" customHeight="1" x14ac:dyDescent="0.35">
      <c r="A946" s="3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5.75" customHeight="1" x14ac:dyDescent="0.35">
      <c r="A947" s="3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5.75" customHeight="1" x14ac:dyDescent="0.35">
      <c r="A948" s="3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5.75" customHeight="1" x14ac:dyDescent="0.35">
      <c r="A949" s="3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5.75" customHeight="1" x14ac:dyDescent="0.35">
      <c r="A950" s="3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5.75" customHeight="1" x14ac:dyDescent="0.35">
      <c r="A951" s="3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5.75" customHeight="1" x14ac:dyDescent="0.35">
      <c r="A952" s="3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5.75" customHeight="1" x14ac:dyDescent="0.35">
      <c r="A953" s="3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5.75" customHeight="1" x14ac:dyDescent="0.35">
      <c r="A954" s="3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5.75" customHeight="1" x14ac:dyDescent="0.35">
      <c r="A955" s="3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5.75" customHeight="1" x14ac:dyDescent="0.35">
      <c r="A956" s="3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5.75" customHeight="1" x14ac:dyDescent="0.35">
      <c r="A957" s="3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5.75" customHeight="1" x14ac:dyDescent="0.35">
      <c r="A958" s="3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5.75" customHeight="1" x14ac:dyDescent="0.35">
      <c r="A959" s="3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5.75" customHeight="1" x14ac:dyDescent="0.35">
      <c r="A960" s="3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5.75" customHeight="1" x14ac:dyDescent="0.35">
      <c r="A961" s="3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5.75" customHeight="1" x14ac:dyDescent="0.35">
      <c r="A962" s="3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5.75" customHeight="1" x14ac:dyDescent="0.35">
      <c r="A963" s="3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5.75" customHeight="1" x14ac:dyDescent="0.35">
      <c r="A964" s="3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5.75" customHeight="1" x14ac:dyDescent="0.35">
      <c r="A965" s="3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5.75" customHeight="1" x14ac:dyDescent="0.35">
      <c r="A966" s="3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5.75" customHeight="1" x14ac:dyDescent="0.35">
      <c r="A967" s="3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5.75" customHeight="1" x14ac:dyDescent="0.35">
      <c r="A968" s="3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5.75" customHeight="1" x14ac:dyDescent="0.35">
      <c r="A969" s="3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5.75" customHeight="1" x14ac:dyDescent="0.35">
      <c r="A970" s="3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5.75" customHeight="1" x14ac:dyDescent="0.35">
      <c r="A971" s="3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5.75" customHeight="1" x14ac:dyDescent="0.35">
      <c r="A972" s="3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5.75" customHeight="1" x14ac:dyDescent="0.35">
      <c r="A973" s="3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5.75" customHeight="1" x14ac:dyDescent="0.35">
      <c r="A974" s="3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5.75" customHeight="1" x14ac:dyDescent="0.35">
      <c r="A975" s="3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5.75" customHeight="1" x14ac:dyDescent="0.35">
      <c r="A976" s="3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5.75" customHeight="1" x14ac:dyDescent="0.35">
      <c r="A977" s="3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5.75" customHeight="1" x14ac:dyDescent="0.35">
      <c r="A978" s="3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5.75" customHeight="1" x14ac:dyDescent="0.35">
      <c r="A979" s="3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5.75" customHeight="1" x14ac:dyDescent="0.35">
      <c r="A980" s="3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5.75" customHeight="1" x14ac:dyDescent="0.35">
      <c r="A981" s="3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5.75" customHeight="1" x14ac:dyDescent="0.35">
      <c r="A982" s="3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5.75" customHeight="1" x14ac:dyDescent="0.35">
      <c r="A983" s="3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5.75" customHeight="1" x14ac:dyDescent="0.35">
      <c r="A984" s="3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5.75" customHeight="1" x14ac:dyDescent="0.35">
      <c r="A985" s="3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5.75" customHeight="1" x14ac:dyDescent="0.35">
      <c r="A986" s="3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5.75" customHeight="1" x14ac:dyDescent="0.35">
      <c r="A987" s="3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5.75" customHeight="1" x14ac:dyDescent="0.35">
      <c r="A988" s="3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5.75" customHeight="1" x14ac:dyDescent="0.35">
      <c r="A989" s="3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5.75" customHeight="1" x14ac:dyDescent="0.35">
      <c r="A990" s="3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5.75" customHeight="1" x14ac:dyDescent="0.35">
      <c r="A991" s="3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5.75" customHeight="1" x14ac:dyDescent="0.35">
      <c r="A992" s="3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5.75" customHeight="1" x14ac:dyDescent="0.35">
      <c r="A993" s="3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5.75" customHeight="1" x14ac:dyDescent="0.35">
      <c r="A994" s="3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5.75" customHeight="1" x14ac:dyDescent="0.35">
      <c r="A995" s="3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5.75" customHeight="1" x14ac:dyDescent="0.35">
      <c r="A996" s="3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5.75" customHeight="1" x14ac:dyDescent="0.35">
      <c r="A997" s="3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 Villegas</cp:lastModifiedBy>
  <dcterms:created xsi:type="dcterms:W3CDTF">2011-04-19T14:26:13Z</dcterms:created>
  <dcterms:modified xsi:type="dcterms:W3CDTF">2024-01-10T21:12:40Z</dcterms:modified>
</cp:coreProperties>
</file>